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codeName="ThisWorkbook"/>
  <xr:revisionPtr revIDLastSave="0" documentId="8_{135186F1-A688-4C73-A615-32054FDCB554}" xr6:coauthVersionLast="47" xr6:coauthVersionMax="47" xr10:uidLastSave="{00000000-0000-0000-0000-000000000000}"/>
  <bookViews>
    <workbookView xWindow="-110" yWindow="-110" windowWidth="21820" windowHeight="14020" xr2:uid="{00000000-000D-0000-FFFF-FFFF00000000}"/>
  </bookViews>
  <sheets>
    <sheet name="Index" sheetId="183" r:id="rId1"/>
    <sheet name="1-1" sheetId="116" r:id="rId2"/>
    <sheet name="1-2" sheetId="5" r:id="rId3"/>
    <sheet name="1-3" sheetId="4" r:id="rId4"/>
    <sheet name="1-4" sheetId="53" r:id="rId5"/>
    <sheet name="1-5" sheetId="127" r:id="rId6"/>
    <sheet name="1-6" sheetId="7" r:id="rId7"/>
    <sheet name="1-7" sheetId="117" r:id="rId8"/>
    <sheet name="1-8" sheetId="118" r:id="rId9"/>
    <sheet name="1-9" sheetId="119" r:id="rId10"/>
    <sheet name="1-10" sheetId="120" r:id="rId11"/>
    <sheet name="1-11" sheetId="121" r:id="rId12"/>
    <sheet name="1-12" sheetId="9" r:id="rId13"/>
    <sheet name="1-13" sheetId="10" r:id="rId14"/>
    <sheet name="1-14" sheetId="16" r:id="rId15"/>
    <sheet name="1-15" sheetId="19" r:id="rId16"/>
    <sheet name="1-16" sheetId="20" r:id="rId17"/>
    <sheet name="1-17" sheetId="186" r:id="rId18"/>
    <sheet name="1-18" sheetId="113" r:id="rId19"/>
    <sheet name="1-19" sheetId="114" r:id="rId20"/>
    <sheet name="1-20" sheetId="115" r:id="rId21"/>
    <sheet name="1-21" sheetId="29" r:id="rId22"/>
    <sheet name="1-22" sheetId="30" r:id="rId23"/>
    <sheet name="1-23" sheetId="31" r:id="rId24"/>
    <sheet name="1-24" sheetId="32" r:id="rId25"/>
    <sheet name="1-25" sheetId="33" r:id="rId26"/>
    <sheet name="1-26" sheetId="34" r:id="rId27"/>
    <sheet name="1-27" sheetId="35" r:id="rId28"/>
    <sheet name="1-28" sheetId="36" r:id="rId29"/>
    <sheet name="1-29" sheetId="37" r:id="rId30"/>
    <sheet name="2-1" sheetId="141" r:id="rId31"/>
    <sheet name="2-2" sheetId="142" r:id="rId32"/>
    <sheet name="2-3" sheetId="143" r:id="rId33"/>
    <sheet name="2-4" sheetId="144" r:id="rId34"/>
    <sheet name="2-5" sheetId="145" r:id="rId35"/>
    <sheet name="2-6" sheetId="146" r:id="rId36"/>
    <sheet name="2-7" sheetId="147" r:id="rId37"/>
    <sheet name="2-8" sheetId="46" r:id="rId38"/>
    <sheet name="2-9" sheetId="47" r:id="rId39"/>
    <sheet name="2-10" sheetId="148" r:id="rId40"/>
    <sheet name="2-11" sheetId="149" r:id="rId41"/>
    <sheet name="2-12" sheetId="48" r:id="rId42"/>
    <sheet name="2-13" sheetId="123" r:id="rId43"/>
    <sheet name="2-14" sheetId="150" r:id="rId44"/>
    <sheet name="2-15" sheetId="151" r:id="rId45"/>
    <sheet name="2-16" sheetId="152" r:id="rId46"/>
    <sheet name="2-17" sheetId="51" r:id="rId47"/>
    <sheet name="2-18" sheetId="153" r:id="rId48"/>
    <sheet name="2-19" sheetId="154" r:id="rId49"/>
    <sheet name="2-20" sheetId="6" r:id="rId50"/>
    <sheet name="2-21" sheetId="14" r:id="rId51"/>
    <sheet name="2-22" sheetId="58" r:id="rId52"/>
    <sheet name="2-23" sheetId="155" r:id="rId53"/>
    <sheet name="2-24" sheetId="60" r:id="rId54"/>
    <sheet name="2-25" sheetId="181" r:id="rId55"/>
    <sheet name="2-26" sheetId="57" r:id="rId56"/>
    <sheet name="2-27" sheetId="174" r:id="rId57"/>
    <sheet name="2-28" sheetId="175" r:id="rId58"/>
    <sheet name="2-29" sheetId="191" r:id="rId59"/>
    <sheet name="3-1" sheetId="138" r:id="rId60"/>
    <sheet name="3-2" sheetId="65" r:id="rId61"/>
    <sheet name="3-3" sheetId="157" r:id="rId62"/>
    <sheet name="3-4" sheetId="177" r:id="rId63"/>
    <sheet name="3-5" sheetId="67" r:id="rId64"/>
    <sheet name="3-6" sheetId="179" r:id="rId65"/>
    <sheet name="3-7" sheetId="69" r:id="rId66"/>
    <sheet name="3-8" sheetId="182" r:id="rId67"/>
    <sheet name="3-9" sheetId="158" r:id="rId68"/>
    <sheet name="3-10" sheetId="135" r:id="rId69"/>
    <sheet name="3-11" sheetId="76" r:id="rId70"/>
    <sheet name="3-12" sheetId="159" r:id="rId71"/>
    <sheet name="5-1" sheetId="160" r:id="rId72"/>
    <sheet name="5-2" sheetId="99" r:id="rId73"/>
    <sheet name="5-3" sheetId="100" r:id="rId74"/>
    <sheet name="5-4" sheetId="103" r:id="rId75"/>
    <sheet name="5-5" sheetId="169" r:id="rId76"/>
    <sheet name="5-6" sheetId="101" r:id="rId77"/>
    <sheet name="5-7" sheetId="161" r:id="rId78"/>
    <sheet name="5-8" sheetId="193" r:id="rId79"/>
    <sheet name="5-9" sheetId="162" r:id="rId80"/>
  </sheets>
  <definedNames>
    <definedName name="_Hlk27472525" localSheetId="61">'3-3'!#REF!</definedName>
    <definedName name="_Hlk27472525" localSheetId="62">'3-4'!#REF!</definedName>
    <definedName name="_xlnm.Print_Area" localSheetId="1">'1-1'!$A$1:$P$34</definedName>
    <definedName name="_xlnm.Print_Area" localSheetId="10">'1-10'!$A$1:$P$34</definedName>
    <definedName name="_xlnm.Print_Area" localSheetId="11">'1-11'!$A$1:$P$34</definedName>
    <definedName name="_xlnm.Print_Area" localSheetId="12">'1-12'!$A$1:$P$34</definedName>
    <definedName name="_xlnm.Print_Area" localSheetId="15">'1-15'!$A$1:$R$11</definedName>
    <definedName name="_xlnm.Print_Area" localSheetId="16">'1-16'!$A$1:$F$12</definedName>
    <definedName name="_xlnm.Print_Area" localSheetId="17">'1-17'!$A$1:$F$26</definedName>
    <definedName name="_xlnm.Print_Area" localSheetId="18">'1-18'!$A$1:$F$26</definedName>
    <definedName name="_xlnm.Print_Area" localSheetId="19">'1-19'!$A$1:$F$26</definedName>
    <definedName name="_xlnm.Print_Area" localSheetId="2">'1-2'!$A$1:$P$34</definedName>
    <definedName name="_xlnm.Print_Area" localSheetId="20">'1-20'!$A$1:$F$26</definedName>
    <definedName name="_xlnm.Print_Area" localSheetId="21">'1-21'!$A$1:$I$24</definedName>
    <definedName name="_xlnm.Print_Area" localSheetId="22">'1-22'!$A$1:$I$24</definedName>
    <definedName name="_xlnm.Print_Area" localSheetId="23">'1-23'!$A$1:$I$24</definedName>
    <definedName name="_xlnm.Print_Area" localSheetId="24">'1-24'!$A$1:$I$24</definedName>
    <definedName name="_xlnm.Print_Area" localSheetId="25">'1-25'!$A$1:$I$26</definedName>
    <definedName name="_xlnm.Print_Area" localSheetId="26">'1-26'!$A$1:$I$24</definedName>
    <definedName name="_xlnm.Print_Area" localSheetId="27">'1-27'!$A$1:$I$24</definedName>
    <definedName name="_xlnm.Print_Area" localSheetId="28">'1-28'!$A$1:$I$24</definedName>
    <definedName name="_xlnm.Print_Area" localSheetId="29">'1-29'!$A$1:$I$24</definedName>
    <definedName name="_xlnm.Print_Area" localSheetId="3">'1-3'!$A$1:$P$34</definedName>
    <definedName name="_xlnm.Print_Area" localSheetId="4">'1-4'!$A$1:$O$10</definedName>
    <definedName name="_xlnm.Print_Area" localSheetId="5">'1-5'!$A$1:$B$10</definedName>
    <definedName name="_xlnm.Print_Area" localSheetId="6">'1-6'!$A$1:$P$34</definedName>
    <definedName name="_xlnm.Print_Area" localSheetId="7">'1-7'!$A$1:$P$34</definedName>
    <definedName name="_xlnm.Print_Area" localSheetId="8">'1-8'!$A$1:$P$34</definedName>
    <definedName name="_xlnm.Print_Area" localSheetId="9">'1-9'!$A$1:$P$34</definedName>
    <definedName name="_xlnm.Print_Area" localSheetId="30">'2-1'!$A$1:$H$22</definedName>
    <definedName name="_xlnm.Print_Area" localSheetId="39">'2-10'!$A$1:$H$31</definedName>
    <definedName name="_xlnm.Print_Area" localSheetId="40">'2-11'!$A$1:$H$31</definedName>
    <definedName name="_xlnm.Print_Area" localSheetId="41">'2-12'!$A$1:$K$15</definedName>
    <definedName name="_xlnm.Print_Area" localSheetId="42">'2-13'!$A$1:$K$14</definedName>
    <definedName name="_xlnm.Print_Area" localSheetId="43">'2-14'!$A$1:$J$15</definedName>
    <definedName name="_xlnm.Print_Area" localSheetId="44">'2-15'!$A$1:$J$24</definedName>
    <definedName name="_xlnm.Print_Area" localSheetId="45">'2-16'!$A$1:$J$24</definedName>
    <definedName name="_xlnm.Print_Area" localSheetId="47">'2-18'!$A$1:$P$12</definedName>
    <definedName name="_xlnm.Print_Area" localSheetId="48">'2-19'!$A$1:$P$13</definedName>
    <definedName name="_xlnm.Print_Area" localSheetId="31">'2-2'!$A$1:$H$22</definedName>
    <definedName name="_xlnm.Print_Area" localSheetId="49">'2-20'!$A$1:$P$34</definedName>
    <definedName name="_xlnm.Print_Area" localSheetId="52">'2-23'!$A$1:$I$10</definedName>
    <definedName name="_xlnm.Print_Area" localSheetId="53">'2-24'!$A$1:$I$9</definedName>
    <definedName name="_xlnm.Print_Area" localSheetId="54">'2-25'!$A$1:$E$22</definedName>
    <definedName name="_xlnm.Print_Area" localSheetId="55">'2-26'!$A$1:$N$14</definedName>
    <definedName name="_xlnm.Print_Area" localSheetId="56">'2-27'!$A$1:$P$11</definedName>
    <definedName name="_xlnm.Print_Area" localSheetId="57">'2-28'!$A$1:$P$12</definedName>
    <definedName name="_xlnm.Print_Area" localSheetId="32">'2-3'!$A$1:$N$10</definedName>
    <definedName name="_xlnm.Print_Area" localSheetId="33">'2-4'!$A$1:$N$10</definedName>
    <definedName name="_xlnm.Print_Area" localSheetId="34">'2-5'!$A$1:$N$10</definedName>
    <definedName name="_xlnm.Print_Area" localSheetId="35">'2-6'!$A$1:$N$9</definedName>
    <definedName name="_xlnm.Print_Area" localSheetId="36">'2-7'!$A$1:$J$17</definedName>
    <definedName name="_xlnm.Print_Area" localSheetId="37">'2-8'!$A$1:$I$10</definedName>
    <definedName name="_xlnm.Print_Area" localSheetId="38">'2-9'!$A$1:$J$12</definedName>
    <definedName name="_xlnm.Print_Area" localSheetId="59">'3-1'!$A$1:$C$10</definedName>
    <definedName name="_xlnm.Print_Area" localSheetId="68">'3-10'!$A$1:$M$9</definedName>
    <definedName name="_xlnm.Print_Area" localSheetId="69">'3-11'!$A$1:$N$11</definedName>
    <definedName name="_xlnm.Print_Area" localSheetId="70">'3-12'!$A$1:$O$12</definedName>
    <definedName name="_xlnm.Print_Area" localSheetId="60">'3-2'!$A$1:$H$9</definedName>
    <definedName name="_xlnm.Print_Area" localSheetId="61">'3-3'!$A$1:$K$22</definedName>
    <definedName name="_xlnm.Print_Area" localSheetId="65">'3-7'!$A$1:$N$9</definedName>
    <definedName name="_xlnm.Print_Area" localSheetId="66">'3-8'!$A$1:$K$120</definedName>
    <definedName name="_xlnm.Print_Area" localSheetId="67">'3-9'!$A$1:$K$51</definedName>
    <definedName name="_xlnm.Print_Area" localSheetId="71">'5-1'!$A$1:$O$22</definedName>
    <definedName name="_xlnm.Print_Area" localSheetId="75">'5-5'!$A$1:$D$22</definedName>
    <definedName name="_xlnm.Print_Area" localSheetId="77">'5-7'!$A$1:$I$36</definedName>
    <definedName name="_xlnm.Print_Area" localSheetId="79">'5-9'!$A$1:$L$36</definedName>
    <definedName name="_xlnm.Print_Area" localSheetId="0">Index!$A$1:$J$87</definedName>
    <definedName name="Type" localSheetId="5">#REF!</definedName>
    <definedName name="Type" localSheetId="30">#REF!</definedName>
    <definedName name="Type" localSheetId="43">#REF!</definedName>
    <definedName name="Type" localSheetId="31">#REF!</definedName>
    <definedName name="Type" localSheetId="52">#REF!</definedName>
    <definedName name="Type" localSheetId="54">#REF!</definedName>
    <definedName name="Type" localSheetId="32">#REF!</definedName>
    <definedName name="Type" localSheetId="36">#REF!</definedName>
    <definedName name="Type" localSheetId="59">#REF!</definedName>
    <definedName name="Type" localSheetId="68">#REF!</definedName>
    <definedName name="Type" localSheetId="70">#REF!</definedName>
    <definedName name="Type" localSheetId="61">#REF!</definedName>
    <definedName name="Type" localSheetId="62">#REF!</definedName>
    <definedName name="Type" localSheetId="64">#REF!</definedName>
    <definedName name="Type" localSheetId="66">#REF!</definedName>
    <definedName name="Type" localSheetId="67">#REF!</definedName>
    <definedName name="Type" localSheetId="71">#REF!</definedName>
    <definedName name="Type" localSheetId="75">#REF!</definedName>
    <definedName name="Type" localSheetId="0">#REF!</definedName>
    <definedName name="Type">#REF!</definedName>
    <definedName name="مقارنة_أعداد_الحجاج_غير_السعوديين_من_الداخل_والخارج_القادمين_إلى_مدينة_مكة_المكرمة_بين_عام_1439ه_وعام_1443هـ_حسب_مجموعات_الدول" localSheetId="17">#REF!</definedName>
    <definedName name="مقارنة_أعداد_الحجاج_غير_السعوديين_من_الداخل_والخارج_القادمين_إلى_مدينة_مكة_المكرمة_بين_عام_1439ه_وعام_1443هـ_حسب_مجموعات_الدول" localSheetId="54">#REF!</definedName>
    <definedName name="مقارنة_أعداد_الحجاج_غير_السعوديين_من_الداخل_والخارج_القادمين_إلى_مدينة_مكة_المكرمة_بين_عام_1439ه_وعام_1443هـ_حسب_مجموعات_الدول" localSheetId="62">#REF!</definedName>
    <definedName name="مقارنة_أعداد_الحجاج_غير_السعوديين_من_الداخل_والخارج_القادمين_إلى_مدينة_مكة_المكرمة_بين_عام_1439ه_وعام_1443هـ_حسب_مجموعات_الدول" localSheetId="64">#REF!</definedName>
    <definedName name="مقارنة_أعداد_الحجاج_غير_السعوديين_من_الداخل_والخارج_القادمين_إلى_مدينة_مكة_المكرمة_بين_عام_1439ه_وعام_1443هـ_حسب_مجموعات_الدول" localSheetId="66">#REF!</definedName>
    <definedName name="مقارنة_أعداد_الحجاج_غير_السعوديين_من_الداخل_والخارج_القادمين_إلى_مدينة_مكة_المكرمة_بين_عام_1439ه_وعام_1443هـ_حسب_مجموعات_الدول" localSheetId="75">#REF!</definedName>
    <definedName name="مقارنة_أعداد_الحجاج_غير_السعوديين_من_الداخل_والخارج_القادمين_إلى_مدينة_مكة_المكرمة_بين_عام_1439ه_وعام_1443هـ_حسب_مجموعات_الدول" localSheetId="0">#REF!</definedName>
    <definedName name="مقارنة_أعداد_الحجاج_غير_السعوديين_من_الداخل_والخارج_القادمين_إلى_مدينة_مكة_المكرمة_بين_عام_1439ه_وعام_1443هـ_حسب_مجموعات_الدو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77" l="1"/>
  <c r="H22" i="177"/>
  <c r="F22" i="177"/>
  <c r="E22" i="177"/>
  <c r="G17" i="37" l="1"/>
  <c r="G15" i="37"/>
</calcChain>
</file>

<file path=xl/sharedStrings.xml><?xml version="1.0" encoding="utf-8"?>
<sst xmlns="http://schemas.openxmlformats.org/spreadsheetml/2006/main" count="2858" uniqueCount="750">
  <si>
    <t>م</t>
  </si>
  <si>
    <t>يناير</t>
  </si>
  <si>
    <t>فبراير</t>
  </si>
  <si>
    <t>مارس</t>
  </si>
  <si>
    <t>أبريل</t>
  </si>
  <si>
    <t>مايو</t>
  </si>
  <si>
    <t>يونيو</t>
  </si>
  <si>
    <t>يوليو</t>
  </si>
  <si>
    <t>سبتمبر</t>
  </si>
  <si>
    <t>أكتوبر</t>
  </si>
  <si>
    <t>نوفمبر</t>
  </si>
  <si>
    <t>ديسمبر</t>
  </si>
  <si>
    <t>وحدة القياس ملم (-1)</t>
  </si>
  <si>
    <t>اغسطس</t>
  </si>
  <si>
    <t>-</t>
  </si>
  <si>
    <t>1 &lt;</t>
  </si>
  <si>
    <t xml:space="preserve"> 0.5 &lt;</t>
  </si>
  <si>
    <t xml:space="preserve">0.5 &gt;  </t>
  </si>
  <si>
    <t>0.5 &gt;</t>
  </si>
  <si>
    <t xml:space="preserve">1.0 &gt; </t>
  </si>
  <si>
    <t xml:space="preserve">1&gt; </t>
  </si>
  <si>
    <t xml:space="preserve">   1 &gt;  </t>
  </si>
  <si>
    <t xml:space="preserve">    0.88 &gt;  </t>
  </si>
  <si>
    <t xml:space="preserve">0.1&gt; </t>
  </si>
  <si>
    <t xml:space="preserve">1.0&gt; </t>
  </si>
  <si>
    <t xml:space="preserve"> 0.1 &lt;</t>
  </si>
  <si>
    <t xml:space="preserve"> 0.2 &lt;</t>
  </si>
  <si>
    <t xml:space="preserve">0.125 &lt; </t>
  </si>
  <si>
    <t>0.1 &gt;</t>
  </si>
  <si>
    <t xml:space="preserve"> 0.1 &gt;</t>
  </si>
  <si>
    <t xml:space="preserve"> 2 &lt;</t>
  </si>
  <si>
    <t xml:space="preserve">2.0&gt; </t>
  </si>
  <si>
    <t>2.0 &gt;</t>
  </si>
  <si>
    <t>2.0&gt;</t>
  </si>
  <si>
    <t xml:space="preserve">2&gt; </t>
  </si>
  <si>
    <t xml:space="preserve">   2&gt;</t>
  </si>
  <si>
    <t xml:space="preserve">  2&gt;</t>
  </si>
  <si>
    <t xml:space="preserve"> 10,95</t>
  </si>
  <si>
    <t>10,05</t>
  </si>
  <si>
    <t xml:space="preserve">10.1&gt; </t>
  </si>
  <si>
    <t xml:space="preserve">25,75  </t>
  </si>
  <si>
    <t>25,9</t>
  </si>
  <si>
    <t xml:space="preserve">2 &lt; </t>
  </si>
  <si>
    <t>2 &gt;</t>
  </si>
  <si>
    <t>2&gt;</t>
  </si>
  <si>
    <t xml:space="preserve"> 5,25</t>
  </si>
  <si>
    <t xml:space="preserve"> 4,35</t>
  </si>
  <si>
    <t>1.1.1.a.1</t>
  </si>
  <si>
    <t>1.1.1.a.2</t>
  </si>
  <si>
    <t>1.1.1.c</t>
  </si>
  <si>
    <t xml:space="preserve"> 1.1.1.d.1 </t>
  </si>
  <si>
    <t>1.1.2.c.1</t>
  </si>
  <si>
    <t>1.1.4.b.2</t>
  </si>
  <si>
    <t>1.2.2.d.1</t>
  </si>
  <si>
    <t>1.2.3.a.1</t>
  </si>
  <si>
    <t>1.3.3.a.1</t>
  </si>
  <si>
    <t>1.3.3.a.2</t>
  </si>
  <si>
    <t>1.3.3.b.1</t>
  </si>
  <si>
    <t>1.3.3.b.2</t>
  </si>
  <si>
    <t>1.3.3.f.1</t>
  </si>
  <si>
    <t>1.3.3.f.2</t>
  </si>
  <si>
    <t>1.3.3.f.3</t>
  </si>
  <si>
    <t>1.3.3.f.4</t>
  </si>
  <si>
    <t>1.3.3.f.5</t>
  </si>
  <si>
    <t>2.3.1.b.1</t>
  </si>
  <si>
    <t>2.5.2.a</t>
  </si>
  <si>
    <t>2.5.2.b</t>
  </si>
  <si>
    <t>2.5.3.a.1</t>
  </si>
  <si>
    <t>2.5.3.a.4</t>
  </si>
  <si>
    <t>2.5.4.a.1</t>
  </si>
  <si>
    <t>2.6.1.a.1</t>
  </si>
  <si>
    <t>2.6.2.e</t>
  </si>
  <si>
    <t>2.6.2.g</t>
  </si>
  <si>
    <t>3.2.2.a</t>
  </si>
  <si>
    <t>3.2.2.b</t>
  </si>
  <si>
    <t>3.3.2.a.1</t>
  </si>
  <si>
    <t>3.3.2.c.2</t>
  </si>
  <si>
    <t>3.3.2.d</t>
  </si>
  <si>
    <t>5.1.1</t>
  </si>
  <si>
    <t>5.1.2.a</t>
  </si>
  <si>
    <t>5.1.2.b</t>
  </si>
  <si>
    <t>5.1.2.e</t>
  </si>
  <si>
    <t>5.1.5.b</t>
  </si>
  <si>
    <t>5.1.5.f</t>
  </si>
  <si>
    <t>1.3.2.f.1</t>
  </si>
  <si>
    <t>1.3.2.f.2</t>
  </si>
  <si>
    <t xml:space="preserve">1.3.2.f.4 </t>
  </si>
  <si>
    <t>&lt; 0.5</t>
  </si>
  <si>
    <t>&lt; 0.1</t>
  </si>
  <si>
    <t>&lt; 2.0</t>
  </si>
  <si>
    <t>&lt; 5.0</t>
  </si>
  <si>
    <t>1.1.1.a.3</t>
  </si>
  <si>
    <t>1.1.1.c.1</t>
  </si>
  <si>
    <t>1.1.1.c.2</t>
  </si>
  <si>
    <t xml:space="preserve"> 1.1.1.d.2 </t>
  </si>
  <si>
    <t>1.1.1.b.2</t>
  </si>
  <si>
    <t>1.1.1.b.1</t>
  </si>
  <si>
    <t xml:space="preserve"> 1.1.1.d</t>
  </si>
  <si>
    <t>N/A</t>
  </si>
  <si>
    <t>2.6.1.c.1</t>
  </si>
  <si>
    <t>2.5.3.a.3</t>
  </si>
  <si>
    <t>2.6.2.h</t>
  </si>
  <si>
    <t>3.3.2.c.1</t>
  </si>
  <si>
    <t>5.1.2.f</t>
  </si>
  <si>
    <t>1.1.1.e</t>
  </si>
  <si>
    <t>Contents</t>
  </si>
  <si>
    <t>Classification ( FDES )</t>
  </si>
  <si>
    <t>Area of land and marine natural reserves</t>
  </si>
  <si>
    <t>Nitrogen concentration in saline water</t>
  </si>
  <si>
    <t>Phosphorus concentration in saline water</t>
  </si>
  <si>
    <t>Biological Oxygen Demand (BOD) in saline water</t>
  </si>
  <si>
    <t>Chemical Oxygen Demand (COD) in saline water</t>
  </si>
  <si>
    <t>Area of land used for organic agriculture</t>
  </si>
  <si>
    <t>Total catch from marine fisheries</t>
  </si>
  <si>
    <t>Total catch from aquaculture (fresh water, saline water)</t>
  </si>
  <si>
    <t>Incoming flood water quantities for dams</t>
  </si>
  <si>
    <t xml:space="preserve">Total collected municipal waste </t>
  </si>
  <si>
    <t xml:space="preserve">Population using improved (safe) drinking water </t>
  </si>
  <si>
    <t>Percentage of population using improved sanitation facilities (sanitation)</t>
  </si>
  <si>
    <r>
      <rPr>
        <sz val="8"/>
        <color theme="0"/>
        <rFont val="Frutiger LT Arabic 55 Roman"/>
      </rPr>
      <t>Month</t>
    </r>
  </si>
  <si>
    <r>
      <rPr>
        <sz val="8"/>
        <color theme="0"/>
        <rFont val="Frutiger LT Arabic 55 Roman"/>
      </rPr>
      <t>January</t>
    </r>
  </si>
  <si>
    <r>
      <rPr>
        <sz val="8"/>
        <color theme="0"/>
        <rFont val="Frutiger LT Arabic 55 Roman"/>
      </rPr>
      <t>February</t>
    </r>
  </si>
  <si>
    <r>
      <rPr>
        <sz val="8"/>
        <color theme="0"/>
        <rFont val="Frutiger LT Arabic 55 Roman"/>
      </rPr>
      <t>March</t>
    </r>
  </si>
  <si>
    <r>
      <rPr>
        <sz val="8"/>
        <color theme="0"/>
        <rFont val="Frutiger LT Arabic 55 Roman"/>
      </rPr>
      <t>April</t>
    </r>
  </si>
  <si>
    <r>
      <rPr>
        <sz val="8"/>
        <color theme="0"/>
        <rFont val="Frutiger LT Arabic 55 Roman"/>
      </rPr>
      <t>May</t>
    </r>
  </si>
  <si>
    <r>
      <rPr>
        <sz val="8"/>
        <color theme="0"/>
        <rFont val="Frutiger LT Arabic 55 Roman"/>
      </rPr>
      <t>Jun</t>
    </r>
  </si>
  <si>
    <r>
      <rPr>
        <sz val="8"/>
        <color theme="0"/>
        <rFont val="Frutiger LT Arabic 55 Roman"/>
      </rPr>
      <t>July</t>
    </r>
  </si>
  <si>
    <r>
      <rPr>
        <sz val="8"/>
        <color theme="0"/>
        <rFont val="Frutiger LT Arabic 55 Roman"/>
      </rPr>
      <t>August</t>
    </r>
  </si>
  <si>
    <r>
      <rPr>
        <sz val="8"/>
        <color theme="0"/>
        <rFont val="Frutiger LT Arabic 55 Roman"/>
      </rPr>
      <t xml:space="preserve">September </t>
    </r>
  </si>
  <si>
    <r>
      <rPr>
        <sz val="8"/>
        <color theme="0"/>
        <rFont val="Frutiger LT Arabic 55 Roman"/>
      </rPr>
      <t>October</t>
    </r>
  </si>
  <si>
    <r>
      <rPr>
        <sz val="8"/>
        <color theme="0"/>
        <rFont val="Frutiger LT Arabic 55 Roman"/>
      </rPr>
      <t xml:space="preserve">November </t>
    </r>
  </si>
  <si>
    <r>
      <rPr>
        <sz val="8"/>
        <color theme="0"/>
        <rFont val="Frutiger LT Arabic 55 Roman"/>
      </rPr>
      <t>December</t>
    </r>
  </si>
  <si>
    <t>Unit of measurement</t>
  </si>
  <si>
    <t>Percentage</t>
  </si>
  <si>
    <r>
      <rPr>
        <sz val="8"/>
        <color theme="0"/>
        <rFont val="Frutiger LT Arabic 55 Roman"/>
      </rPr>
      <t>Region</t>
    </r>
  </si>
  <si>
    <r>
      <rPr>
        <sz val="8"/>
        <color theme="0"/>
        <rFont val="Frutiger LT Arabic 55 Roman"/>
      </rPr>
      <t>Riyadh</t>
    </r>
  </si>
  <si>
    <r>
      <rPr>
        <sz val="8"/>
        <color theme="0"/>
        <rFont val="Frutiger LT Arabic 55 Roman"/>
      </rPr>
      <t>Makkah</t>
    </r>
  </si>
  <si>
    <r>
      <rPr>
        <sz val="8"/>
        <color theme="0"/>
        <rFont val="Frutiger LT Arabic 55 Roman"/>
      </rPr>
      <t>Madinah</t>
    </r>
  </si>
  <si>
    <r>
      <rPr>
        <sz val="8"/>
        <color theme="0"/>
        <rFont val="Frutiger LT Arabic 55 Roman"/>
      </rPr>
      <t>Al Qassim</t>
    </r>
  </si>
  <si>
    <r>
      <rPr>
        <sz val="8"/>
        <color theme="0"/>
        <rFont val="Frutiger LT Arabic 55 Roman"/>
      </rPr>
      <t>Eastern Region</t>
    </r>
  </si>
  <si>
    <r>
      <rPr>
        <sz val="8"/>
        <color theme="0"/>
        <rFont val="Frutiger LT Arabic 55 Roman"/>
      </rPr>
      <t>Aseer</t>
    </r>
  </si>
  <si>
    <r>
      <rPr>
        <sz val="8"/>
        <color theme="0"/>
        <rFont val="Frutiger LT Arabic 55 Roman"/>
      </rPr>
      <t>Tabouk</t>
    </r>
  </si>
  <si>
    <r>
      <rPr>
        <sz val="8"/>
        <color theme="0"/>
        <rFont val="Frutiger LT Arabic 55 Roman"/>
      </rPr>
      <t>Hail</t>
    </r>
  </si>
  <si>
    <r>
      <rPr>
        <sz val="8"/>
        <color theme="0"/>
        <rFont val="Frutiger LT Arabic 55 Roman"/>
      </rPr>
      <t>Northern Borders</t>
    </r>
  </si>
  <si>
    <r>
      <rPr>
        <sz val="8"/>
        <color theme="0"/>
        <rFont val="Frutiger LT Arabic 55 Roman"/>
      </rPr>
      <t>Jazan</t>
    </r>
  </si>
  <si>
    <r>
      <rPr>
        <sz val="8"/>
        <color theme="0"/>
        <rFont val="Frutiger LT Arabic 55 Roman"/>
      </rPr>
      <t>Najran</t>
    </r>
  </si>
  <si>
    <r>
      <rPr>
        <sz val="8"/>
        <color theme="0"/>
        <rFont val="Frutiger LT Arabic 55 Roman"/>
      </rPr>
      <t>Al Baha</t>
    </r>
  </si>
  <si>
    <r>
      <rPr>
        <sz val="8"/>
        <color theme="0"/>
        <rFont val="Frutiger LT Arabic 55 Roman"/>
      </rPr>
      <t>Al-Jouf</t>
    </r>
  </si>
  <si>
    <r>
      <rPr>
        <sz val="8"/>
        <color theme="0"/>
        <rFont val="Frutiger LT Arabic 55 Roman"/>
      </rPr>
      <t>Station</t>
    </r>
  </si>
  <si>
    <t>Source: National Center for Meteorology.</t>
  </si>
  <si>
    <t>Back to index</t>
  </si>
  <si>
    <t>hectopascal = millibar</t>
  </si>
  <si>
    <t>Station</t>
  </si>
  <si>
    <t>KKIA</t>
  </si>
  <si>
    <t>Wadi Aldawasir</t>
  </si>
  <si>
    <t>KAIA</t>
  </si>
  <si>
    <t>Makkah</t>
  </si>
  <si>
    <t>Taif</t>
  </si>
  <si>
    <t>Madinah</t>
  </si>
  <si>
    <t>Yanbu</t>
  </si>
  <si>
    <t>Al Qassim</t>
  </si>
  <si>
    <t>KFIA</t>
  </si>
  <si>
    <t>Al-Ahsa</t>
  </si>
  <si>
    <t>Qaisumah</t>
  </si>
  <si>
    <t>Bisha</t>
  </si>
  <si>
    <t>Abha</t>
  </si>
  <si>
    <t>Khamis Mushait</t>
  </si>
  <si>
    <t>Tabouk</t>
  </si>
  <si>
    <t>Wejh</t>
  </si>
  <si>
    <t>Hail</t>
  </si>
  <si>
    <t>Arar</t>
  </si>
  <si>
    <t>Turaif</t>
  </si>
  <si>
    <t xml:space="preserve">Rafha </t>
  </si>
  <si>
    <t>Jazan</t>
  </si>
  <si>
    <t>Najran</t>
  </si>
  <si>
    <t>Sharorah</t>
  </si>
  <si>
    <t>Al Baha</t>
  </si>
  <si>
    <t>Al-Jouf</t>
  </si>
  <si>
    <t>Guriat</t>
  </si>
  <si>
    <t>Node (node equals 1.853 km/h)</t>
  </si>
  <si>
    <t>Years</t>
  </si>
  <si>
    <t>total number and storage capacity of dams</t>
  </si>
  <si>
    <t>Ratio of the wild reserves area to the Kingdom's land area (%)</t>
  </si>
  <si>
    <t>km2</t>
  </si>
  <si>
    <t>Variable</t>
  </si>
  <si>
    <t>Indicator</t>
  </si>
  <si>
    <r>
      <rPr>
        <sz val="8"/>
        <color theme="0"/>
        <rFont val="Frutiger LT Arabic 55 Roman"/>
      </rPr>
      <t>Riyadh Governorates</t>
    </r>
  </si>
  <si>
    <r>
      <rPr>
        <sz val="8"/>
        <color theme="0"/>
        <rFont val="Frutiger LT Arabic 55 Roman"/>
      </rPr>
      <t>Makkah Governorates</t>
    </r>
  </si>
  <si>
    <t>mg/l</t>
  </si>
  <si>
    <r>
      <rPr>
        <sz val="8"/>
        <color theme="0"/>
        <rFont val="Frutiger LT Arabic 55 Roman"/>
      </rPr>
      <t>S</t>
    </r>
  </si>
  <si>
    <t>g/l</t>
  </si>
  <si>
    <r>
      <rPr>
        <sz val="8"/>
        <color theme="0"/>
        <rFont val="Frutiger LT Arabic 55 Roman"/>
      </rPr>
      <t>Ras Al Khair</t>
    </r>
  </si>
  <si>
    <r>
      <rPr>
        <sz val="8"/>
        <color theme="0"/>
        <rFont val="Frutiger LT Arabic 55 Roman"/>
      </rPr>
      <t>Jubail Station</t>
    </r>
  </si>
  <si>
    <r>
      <rPr>
        <sz val="8"/>
        <color theme="0"/>
        <rFont val="Frutiger LT Arabic 55 Roman"/>
      </rPr>
      <t>Al Khobar Station</t>
    </r>
  </si>
  <si>
    <r>
      <rPr>
        <sz val="8"/>
        <color theme="0"/>
        <rFont val="Frutiger LT Arabic 55 Roman"/>
      </rPr>
      <t>Haql Station</t>
    </r>
  </si>
  <si>
    <r>
      <rPr>
        <sz val="8"/>
        <color theme="0"/>
        <rFont val="Frutiger LT Arabic 55 Roman"/>
      </rPr>
      <t>Duba Station</t>
    </r>
  </si>
  <si>
    <r>
      <rPr>
        <sz val="8"/>
        <color theme="0"/>
        <rFont val="Frutiger LT Arabic 55 Roman"/>
      </rPr>
      <t xml:space="preserve">Wejh Station </t>
    </r>
  </si>
  <si>
    <r>
      <rPr>
        <sz val="8"/>
        <color theme="0"/>
        <rFont val="Frutiger LT Arabic 55 Roman"/>
      </rPr>
      <t>Umluj Station</t>
    </r>
  </si>
  <si>
    <r>
      <rPr>
        <sz val="8"/>
        <color theme="0"/>
        <rFont val="Frutiger LT Arabic 55 Roman"/>
      </rPr>
      <t>Jeddah Station</t>
    </r>
  </si>
  <si>
    <r>
      <rPr>
        <sz val="8"/>
        <color theme="0"/>
        <rFont val="Frutiger LT Arabic 55 Roman"/>
      </rPr>
      <t>Fursan Station</t>
    </r>
  </si>
  <si>
    <r>
      <rPr>
        <sz val="8"/>
        <color theme="0"/>
        <rFont val="Frutiger LT Arabic 55 Roman"/>
      </rPr>
      <t>Yanbu Station</t>
    </r>
  </si>
  <si>
    <r>
      <rPr>
        <sz val="8"/>
        <color theme="0"/>
        <rFont val="Frutiger LT Arabic 55 Roman"/>
      </rPr>
      <t>Shuqaiq Station</t>
    </r>
  </si>
  <si>
    <r>
      <rPr>
        <sz val="8"/>
        <color theme="0"/>
        <rFont val="Frutiger LT Arabic 55 Roman"/>
      </rPr>
      <t>Qunfudhah Station</t>
    </r>
  </si>
  <si>
    <r>
      <rPr>
        <sz val="8"/>
        <color theme="0"/>
        <rFont val="Frutiger LT Arabic 55 Roman"/>
      </rPr>
      <t>Al-Lith Station</t>
    </r>
  </si>
  <si>
    <r>
      <rPr>
        <sz val="8"/>
        <color theme="0"/>
        <rFont val="Frutiger LT Arabic 55 Roman"/>
      </rPr>
      <t>Al-Shuaiba Station</t>
    </r>
  </si>
  <si>
    <r>
      <rPr>
        <sz val="8"/>
        <color theme="0"/>
        <rFont val="Frutiger LT Arabic 55 Roman"/>
      </rPr>
      <t>Al-Aziziyah Station</t>
    </r>
  </si>
  <si>
    <r>
      <rPr>
        <sz val="8"/>
        <color theme="0"/>
        <rFont val="Frutiger LT Arabic 55 Roman"/>
      </rPr>
      <t>Rabigh Station</t>
    </r>
  </si>
  <si>
    <t>Source: Saline Water Conversion Corporation</t>
  </si>
  <si>
    <t xml:space="preserve">raw data* </t>
  </si>
  <si>
    <t>estimations*</t>
  </si>
  <si>
    <r>
      <rPr>
        <sz val="8"/>
        <color theme="0"/>
        <rFont val="Frutiger LT Arabic 55 Roman"/>
      </rPr>
      <t>Camel</t>
    </r>
  </si>
  <si>
    <r>
      <rPr>
        <sz val="8"/>
        <color theme="0"/>
        <rFont val="Frutiger LT Arabic 55 Roman"/>
      </rPr>
      <t>Cow</t>
    </r>
  </si>
  <si>
    <r>
      <rPr>
        <sz val="8"/>
        <color theme="0"/>
        <rFont val="Frutiger LT Arabic 55 Roman"/>
      </rPr>
      <t>Total</t>
    </r>
  </si>
  <si>
    <t>Estimated data.</t>
  </si>
  <si>
    <t>*Includes domesticated and desert breeding animals</t>
  </si>
  <si>
    <t>mm (-1)</t>
  </si>
  <si>
    <t>Source: Ministry of Environment, Water and Agriculture</t>
  </si>
  <si>
    <t>Source: Ministry of Environment, 
Water and Agriculture</t>
  </si>
  <si>
    <t>Total reused treated water</t>
  </si>
  <si>
    <r>
      <rPr>
        <sz val="8"/>
        <color theme="0"/>
        <rFont val="Frutiger LT Arabic 55 Roman"/>
      </rPr>
      <t>Variable</t>
    </r>
  </si>
  <si>
    <r>
      <rPr>
        <sz val="8"/>
        <color rgb="FFFFFFFF"/>
        <rFont val="Frutiger LT Arabic 55 Roman"/>
      </rPr>
      <t>S</t>
    </r>
  </si>
  <si>
    <r>
      <rPr>
        <sz val="8"/>
        <color rgb="FFFFFFFF"/>
        <rFont val="Frutiger LT Arabic 55 Roman"/>
      </rPr>
      <t>Region</t>
    </r>
  </si>
  <si>
    <r>
      <rPr>
        <sz val="8"/>
        <color rgb="FFFFFFFF"/>
        <rFont val="Frutiger LT Arabic 55 Roman"/>
      </rPr>
      <t>Riyadh</t>
    </r>
  </si>
  <si>
    <r>
      <rPr>
        <sz val="8"/>
        <color rgb="FFFFFFFF"/>
        <rFont val="Frutiger LT Arabic 55 Roman"/>
      </rPr>
      <t>Makkah</t>
    </r>
  </si>
  <si>
    <r>
      <rPr>
        <sz val="8"/>
        <color rgb="FFFFFFFF"/>
        <rFont val="Frutiger LT Arabic 55 Roman"/>
      </rPr>
      <t>Madinah</t>
    </r>
  </si>
  <si>
    <r>
      <rPr>
        <sz val="8"/>
        <color rgb="FFFFFFFF"/>
        <rFont val="Frutiger LT Arabic 55 Roman"/>
      </rPr>
      <t>Al Qassim</t>
    </r>
  </si>
  <si>
    <r>
      <rPr>
        <sz val="8"/>
        <color rgb="FFFFFFFF"/>
        <rFont val="Frutiger LT Arabic 55 Roman"/>
      </rPr>
      <t>Eastern Region</t>
    </r>
  </si>
  <si>
    <r>
      <rPr>
        <sz val="8"/>
        <color rgb="FFFFFFFF"/>
        <rFont val="Frutiger LT Arabic 55 Roman"/>
      </rPr>
      <t>Aseer</t>
    </r>
  </si>
  <si>
    <r>
      <rPr>
        <sz val="8"/>
        <color rgb="FFFFFFFF"/>
        <rFont val="Frutiger LT Arabic 55 Roman"/>
      </rPr>
      <t>Tabouk</t>
    </r>
  </si>
  <si>
    <r>
      <rPr>
        <sz val="8"/>
        <color rgb="FFFFFFFF"/>
        <rFont val="Frutiger LT Arabic 55 Roman"/>
      </rPr>
      <t>Hail</t>
    </r>
  </si>
  <si>
    <r>
      <rPr>
        <sz val="8"/>
        <color rgb="FFFFFFFF"/>
        <rFont val="Frutiger LT Arabic 55 Roman"/>
      </rPr>
      <t>Northern Borders</t>
    </r>
  </si>
  <si>
    <r>
      <rPr>
        <sz val="8"/>
        <color rgb="FFFFFFFF"/>
        <rFont val="Frutiger LT Arabic 55 Roman"/>
      </rPr>
      <t>Jazan</t>
    </r>
  </si>
  <si>
    <r>
      <rPr>
        <sz val="8"/>
        <color rgb="FFFFFFFF"/>
        <rFont val="Frutiger LT Arabic 55 Roman"/>
      </rPr>
      <t>Najran</t>
    </r>
  </si>
  <si>
    <r>
      <rPr>
        <sz val="8"/>
        <color rgb="FFFFFFFF"/>
        <rFont val="Frutiger LT Arabic 55 Roman"/>
      </rPr>
      <t>Al Baha</t>
    </r>
  </si>
  <si>
    <r>
      <rPr>
        <sz val="8"/>
        <color rgb="FFFFFFFF"/>
        <rFont val="Frutiger LT Arabic 55 Roman"/>
      </rPr>
      <t>Al-Jouf</t>
    </r>
  </si>
  <si>
    <r>
      <rPr>
        <sz val="8"/>
        <color rgb="FFFFFFFF"/>
        <rFont val="Frutiger LT Arabic 55 Roman"/>
      </rPr>
      <t>Total</t>
    </r>
  </si>
  <si>
    <t>Source: Ministry of Municipal and Rural Affairs</t>
  </si>
  <si>
    <t>S</t>
  </si>
  <si>
    <t>Source: Royal Commission for Jubail and Yanbu</t>
  </si>
  <si>
    <t>Ton</t>
  </si>
  <si>
    <t>Source: General Authority for Statistics</t>
  </si>
  <si>
    <t xml:space="preserve">Percentage of population using improved (safe) drinking water </t>
  </si>
  <si>
    <r>
      <rPr>
        <sz val="8"/>
        <color rgb="FFFFFFFF"/>
        <rFont val="Frutiger LT Arabic 55 Roman"/>
      </rPr>
      <t>Variable</t>
    </r>
  </si>
  <si>
    <r>
      <rPr>
        <sz val="8"/>
        <color theme="0"/>
        <rFont val="Frutiger LT Arabic 55 Roman"/>
      </rPr>
      <t xml:space="preserve">Incineration method </t>
    </r>
  </si>
  <si>
    <r>
      <rPr>
        <sz val="8"/>
        <color theme="0"/>
        <rFont val="Frutiger LT Arabic 55 Roman"/>
      </rPr>
      <t xml:space="preserve">Landfill method </t>
    </r>
  </si>
  <si>
    <r>
      <rPr>
        <sz val="8"/>
        <color theme="0"/>
        <rFont val="Frutiger LT Arabic 55 Roman"/>
      </rPr>
      <t xml:space="preserve">Recycling method </t>
    </r>
  </si>
  <si>
    <t xml:space="preserve">Annual average precipitation </t>
  </si>
  <si>
    <t>Degree Celsius</t>
  </si>
  <si>
    <t>Millimeter</t>
  </si>
  <si>
    <t xml:space="preserve">Forest area  </t>
  </si>
  <si>
    <t>Percentage of forests to the terrestrial area of KSA</t>
  </si>
  <si>
    <t>Million hectares</t>
  </si>
  <si>
    <t>Stations</t>
  </si>
  <si>
    <t>Saline water acidity</t>
  </si>
  <si>
    <t>Saline water temperature</t>
  </si>
  <si>
    <t>Total suspended solids (TSS) in saline water</t>
  </si>
  <si>
    <t>Saline water salinity</t>
  </si>
  <si>
    <t>Dissolved oxygen (DO) in saline water</t>
  </si>
  <si>
    <t>Total catch from marine fisheries (metric tons) *</t>
  </si>
  <si>
    <t>Total catch from aquaculture (freshwater, saline water)</t>
  </si>
  <si>
    <t>Region</t>
  </si>
  <si>
    <t>Groundwater</t>
  </si>
  <si>
    <t>surface water</t>
  </si>
  <si>
    <t>Desalinated water (SWCC)</t>
  </si>
  <si>
    <t>Other sources</t>
  </si>
  <si>
    <t>Riyadh</t>
  </si>
  <si>
    <t>Qassim</t>
  </si>
  <si>
    <t>Eastern Region</t>
  </si>
  <si>
    <t>Aseer</t>
  </si>
  <si>
    <t>Tabuk</t>
  </si>
  <si>
    <t>Northern Borders</t>
  </si>
  <si>
    <t>Al-Baha</t>
  </si>
  <si>
    <t>Total</t>
  </si>
  <si>
    <t>Sector</t>
  </si>
  <si>
    <t xml:space="preserve">Unit of measurement </t>
  </si>
  <si>
    <t xml:space="preserve">Amount of consumption for urban purposes is an estimate according to the National Water Strategy in 2021. * </t>
  </si>
  <si>
    <t>Amount of consumption for agricultural purposes is considered preliminary estimates according to the program of stopping the cultivation of fodder in 2019***</t>
  </si>
  <si>
    <t>Amount of industrial waste in Jubail and Yanbu</t>
  </si>
  <si>
    <t>Amount of industrial waste in Jubail and Yanbu (tons)</t>
  </si>
  <si>
    <t>Industrial waste disposal methods in Jubail and Yanbu</t>
  </si>
  <si>
    <t>Total population</t>
  </si>
  <si>
    <t xml:space="preserve"> Percentage of population connected to wastewater treatment</t>
  </si>
  <si>
    <t xml:space="preserve"> Percentage of population supplied by wastewater treatment (%) </t>
  </si>
  <si>
    <t xml:space="preserve">Population supplied by water supply </t>
  </si>
  <si>
    <t>Population supplied by water supply (%)</t>
  </si>
  <si>
    <t>Amount produced of planted crops</t>
  </si>
  <si>
    <t>Volume of wastewater collected in the municipal sector</t>
  </si>
  <si>
    <t>Area of terrestrial and marine natural reserves</t>
  </si>
  <si>
    <t>Section Two: Environmental Resources and their Use</t>
  </si>
  <si>
    <t>Section Three: Residuals</t>
  </si>
  <si>
    <t>Section Five: Human Settlements and Environmental Health</t>
  </si>
  <si>
    <t>Month</t>
  </si>
  <si>
    <t>January</t>
  </si>
  <si>
    <t>February</t>
  </si>
  <si>
    <t>March</t>
  </si>
  <si>
    <t>April</t>
  </si>
  <si>
    <t>May</t>
  </si>
  <si>
    <t>Jun</t>
  </si>
  <si>
    <t>July</t>
  </si>
  <si>
    <t>August</t>
  </si>
  <si>
    <t xml:space="preserve">September </t>
  </si>
  <si>
    <t>October</t>
  </si>
  <si>
    <t xml:space="preserve">November </t>
  </si>
  <si>
    <t>December</t>
  </si>
  <si>
    <t xml:space="preserve">  KKIA</t>
  </si>
  <si>
    <t xml:space="preserve">Number of dams </t>
  </si>
  <si>
    <t>Total area of marine reserves</t>
  </si>
  <si>
    <t>Gross area of wild reserves</t>
  </si>
  <si>
    <t>Riyadh Governorates</t>
  </si>
  <si>
    <t>Makkah Governorates</t>
  </si>
  <si>
    <t>3.2.1.a</t>
  </si>
  <si>
    <t>Volume of collected wastewater in the municipal sector</t>
  </si>
  <si>
    <t>Volume of treated wastewatein the municipal sector</t>
  </si>
  <si>
    <t>Number of sewage treatment plants in the municipal sector</t>
  </si>
  <si>
    <t>The volume of wastewater generated in the municipal sector for the year 2021</t>
  </si>
  <si>
    <t>Availability of green areas in the municipal sector</t>
  </si>
  <si>
    <t xml:space="preserve">Section one: Environmental Conditions and Quality </t>
  </si>
  <si>
    <t>Extent of (paved) roadways in the municipal sector</t>
  </si>
  <si>
    <t>Estimate of livestock by type</t>
  </si>
  <si>
    <t>Livestock (animal resources) *</t>
  </si>
  <si>
    <t xml:space="preserve">The drainage coverage index is based on the population from the General Authority for Statistics and its calculation of 2021 based on the population population based on supply and demand. The coverage rates for 2021 for sanitation are 59.01% </t>
  </si>
  <si>
    <t>The water coverage index is based on the population from the General Authority for Statistics and 2021 calculated based on the population population based on supply and demand. The water coverage ratio for 2021 is 85.60%</t>
  </si>
  <si>
    <t>Quantity of annual water demand and distribution by sector</t>
  </si>
  <si>
    <t>Average temperatures by meteorological stations 2022</t>
  </si>
  <si>
    <t>Minimum temperatures by meteorological stations 2022</t>
  </si>
  <si>
    <t>Maximum temperatures by meteorological stations 2022</t>
  </si>
  <si>
    <t xml:space="preserve">Long-term annual average precipitation in the period 1991-2022 </t>
  </si>
  <si>
    <t>Long-term average precipitation in the period 1991-2022 (in millimeters)</t>
  </si>
  <si>
    <t>Relative humidity rate by meteorological stations 2022</t>
  </si>
  <si>
    <t>Minimum humidity by meteorological stations 2022</t>
  </si>
  <si>
    <t>Maximum humidity by meteorological stations 2022</t>
  </si>
  <si>
    <t>Minimum monthly value of atmospheric pressure on the surface of meteorological stations 2022</t>
  </si>
  <si>
    <t>Atmospheric pressure rate observed by meteorological stations 2022</t>
  </si>
  <si>
    <t>Maximum monthly value of atmospheric pressure on the surface of meteorological stations 2022</t>
  </si>
  <si>
    <t xml:space="preserve"> Wind speed rate by meteorological stations 2022</t>
  </si>
  <si>
    <t>years</t>
  </si>
  <si>
    <t>Percentage of land areas affected by degradation</t>
  </si>
  <si>
    <t>%</t>
  </si>
  <si>
    <t xml:space="preserve">Forest area and its percentage of the total terrestrial area </t>
  </si>
  <si>
    <t xml:space="preserve">Freshwater acidity </t>
  </si>
  <si>
    <t xml:space="preserve">Freshwater salinity </t>
  </si>
  <si>
    <t>Al Khafji</t>
  </si>
  <si>
    <t xml:space="preserve">Average </t>
  </si>
  <si>
    <t>2.1.2.b</t>
  </si>
  <si>
    <t>المصدر: هيئة الزكاة والضريبة والجمارك.</t>
  </si>
  <si>
    <t>2.2.2.a.5</t>
  </si>
  <si>
    <t>2.2.2.a.6</t>
  </si>
  <si>
    <t>2.2.2.a.7</t>
  </si>
  <si>
    <t>2.2.2.c</t>
  </si>
  <si>
    <t>2.5.2.c</t>
  </si>
  <si>
    <t>2.5.2.d</t>
  </si>
  <si>
    <t>2.5.3.d</t>
  </si>
  <si>
    <t>2.5.3.e</t>
  </si>
  <si>
    <t>2.5.4.c</t>
  </si>
  <si>
    <t>2.5.4.d</t>
  </si>
  <si>
    <t>Quantity of precipitation by meteorological stations 2022</t>
  </si>
  <si>
    <t>.</t>
  </si>
  <si>
    <t>Water distributed to urban sector by source in 2022</t>
  </si>
  <si>
    <t>2.6.2.f</t>
  </si>
  <si>
    <t>3.3.2.a.2</t>
  </si>
  <si>
    <t>Long-term annual average precipitation in the period 1991-2022</t>
  </si>
  <si>
    <t>Wind speed rate by meteorological stations 2022</t>
  </si>
  <si>
    <t xml:space="preserve">Freshwater temperature </t>
  </si>
  <si>
    <t>2.1.2.c</t>
  </si>
  <si>
    <t>Imports of marine products</t>
  </si>
  <si>
    <t>Exports of marine products</t>
  </si>
  <si>
    <t>Quantity of organic production by organic crop type</t>
  </si>
  <si>
    <t>Imports of agricultural crops by type</t>
  </si>
  <si>
    <t>Agricultural crop exports by type</t>
  </si>
  <si>
    <t>livestock imports</t>
  </si>
  <si>
    <t>livestock exports</t>
  </si>
  <si>
    <t>Production of desalinated water</t>
  </si>
  <si>
    <t>Water imports</t>
  </si>
  <si>
    <t>Water exports</t>
  </si>
  <si>
    <t>Quantity of municipal waste treated by processing type</t>
  </si>
  <si>
    <t>Prercenatge of population's sanitation coverage</t>
  </si>
  <si>
    <t>Mineral exports by metal type</t>
  </si>
  <si>
    <t>Minerals imports by metal type</t>
  </si>
  <si>
    <t>Electricity imports</t>
  </si>
  <si>
    <t>Electricity exports</t>
  </si>
  <si>
    <t>Total electrical power production</t>
  </si>
  <si>
    <t>Total electrical power consumption</t>
  </si>
  <si>
    <t>Year</t>
  </si>
  <si>
    <t>S/N</t>
  </si>
  <si>
    <t>Metal type</t>
  </si>
  <si>
    <t>Pearls and precious or semi-precious stones; precious metals; cash</t>
  </si>
  <si>
    <t>Fertilizers</t>
  </si>
  <si>
    <t>Metal ores, slag and ash</t>
  </si>
  <si>
    <t>Aluminum and its manufactures</t>
  </si>
  <si>
    <t>Copper and its manufactures</t>
  </si>
  <si>
    <t xml:space="preserve">Lead and its manufactures </t>
  </si>
  <si>
    <t xml:space="preserve">Nickel and its manufactures </t>
  </si>
  <si>
    <t xml:space="preserve">Ceramic manufactures </t>
  </si>
  <si>
    <t>Manufactures of stone, plaster, cement, rock silk (asbestos), mica or similar materials</t>
  </si>
  <si>
    <t xml:space="preserve">Salt; sulphur; dust and stones; plaster; class and cement </t>
  </si>
  <si>
    <t>Manufactures  of iron or steel</t>
  </si>
  <si>
    <t xml:space="preserve">Iron and steel </t>
  </si>
  <si>
    <t>Glass and its manufactures</t>
  </si>
  <si>
    <t xml:space="preserve">Zinc and its manufactures </t>
  </si>
  <si>
    <t xml:space="preserve">Electricity imports* </t>
  </si>
  <si>
    <t>GW/h</t>
  </si>
  <si>
    <t xml:space="preserve">Electricity exports* </t>
  </si>
  <si>
    <t xml:space="preserve">Electrical power consumption* </t>
  </si>
  <si>
    <t xml:space="preserve">Electrical power production* </t>
  </si>
  <si>
    <t>Grains</t>
  </si>
  <si>
    <t>Medicinal and aromatic plants</t>
  </si>
  <si>
    <t>Fodder</t>
  </si>
  <si>
    <t>Vegetables</t>
  </si>
  <si>
    <t>Date palms</t>
  </si>
  <si>
    <t>Fruits</t>
  </si>
  <si>
    <t>Virgin lands left for rest</t>
  </si>
  <si>
    <t>Hectare</t>
  </si>
  <si>
    <t>اTears</t>
  </si>
  <si>
    <t>Fresh water extraction</t>
  </si>
  <si>
    <t>Salt water extraction</t>
  </si>
  <si>
    <t>Crop Type</t>
  </si>
  <si>
    <t>Fruit</t>
  </si>
  <si>
    <t>Grain</t>
  </si>
  <si>
    <t>Feed</t>
  </si>
  <si>
    <t>Exposed vegetables</t>
  </si>
  <si>
    <t>Protected vegetables</t>
  </si>
  <si>
    <t>Total Area (hectare)</t>
  </si>
  <si>
    <t xml:space="preserve">Cultivated crops area </t>
  </si>
  <si>
    <t>Type of crop</t>
  </si>
  <si>
    <t>Date Palm</t>
  </si>
  <si>
    <t>Tons</t>
  </si>
  <si>
    <t>Products</t>
  </si>
  <si>
    <t>Trees and other living plants, follicles, roots, flowers and branches for decoration</t>
  </si>
  <si>
    <t>Edible vegetables, plants, roots and food tubers</t>
  </si>
  <si>
    <t>Edible fruits, citrus peels and melon peels</t>
  </si>
  <si>
    <t xml:space="preserve">Ben, tea, mate and spices </t>
  </si>
  <si>
    <t>Mill products, active barley (malt),  starch, enulin and (gluten)</t>
  </si>
  <si>
    <t>Oily and varied cereals, seeds and fruits, plants for industry or medicine, straw and feed</t>
  </si>
  <si>
    <t>Shellac, gums, resins and other plant juices and extracts</t>
  </si>
  <si>
    <t>Plant braiding materials and other products of vegetarian origin</t>
  </si>
  <si>
    <t>Sugar and sugar manufactures</t>
  </si>
  <si>
    <t>Cocoa and its products</t>
  </si>
  <si>
    <t>Products based on grain, flour, starch or milk and pancakes</t>
  </si>
  <si>
    <t>Vegetables and fruits preparations from other parts of plants</t>
  </si>
  <si>
    <t>Various food preparations</t>
  </si>
  <si>
    <t>Tobacco and manufactured tobacco substitutes</t>
  </si>
  <si>
    <t>Quantity of recycled industrial waste in Jubail and Yanbu</t>
  </si>
  <si>
    <t>Recycled Municipal Waste</t>
  </si>
  <si>
    <t>Total collected municipal waste by type</t>
  </si>
  <si>
    <t>Administrative region</t>
  </si>
  <si>
    <t>Type of waste</t>
  </si>
  <si>
    <t xml:space="preserve">Qassim </t>
  </si>
  <si>
    <t xml:space="preserve">Aseer </t>
  </si>
  <si>
    <t xml:space="preserve">Northern Borders </t>
  </si>
  <si>
    <t>at the Kingdom level</t>
  </si>
  <si>
    <t xml:space="preserve">Region </t>
  </si>
  <si>
    <t>Live cow animals</t>
  </si>
  <si>
    <t>Live animals from the sheep and goat factions</t>
  </si>
  <si>
    <t>Live horses, donkeys and mules</t>
  </si>
  <si>
    <t xml:space="preserve">Jazan </t>
  </si>
  <si>
    <t xml:space="preserve">Najran </t>
  </si>
  <si>
    <t>“Production of desalinated water received from private sector plants</t>
  </si>
  <si>
    <t>Water, including mineral water and carbonated water, with added sugar or other sweetening or flavoring materials, and other non-alcoholic beverages, other than fruit juices, fruits or vegetables included in heading 20.09.</t>
  </si>
  <si>
    <t>Water, including natural or artificial mineral water and carbonated water, without added sugar or other sweetening substances and without flavouring, Ice and snow.</t>
  </si>
  <si>
    <t>Proudects</t>
  </si>
  <si>
    <t>Road type</t>
  </si>
  <si>
    <t xml:space="preserve">Asphalted, Planted and Lighted  </t>
  </si>
  <si>
    <t>Asphalted</t>
  </si>
  <si>
    <t>Reigon</t>
  </si>
  <si>
    <t>Gardens and parks</t>
  </si>
  <si>
    <t>Green areas</t>
  </si>
  <si>
    <t>Type</t>
  </si>
  <si>
    <t>Square meters</t>
  </si>
  <si>
    <t xml:space="preserve">Total </t>
  </si>
  <si>
    <t xml:space="preserve">S/N </t>
  </si>
  <si>
    <t xml:space="preserve"> Madinah</t>
  </si>
  <si>
    <t>Recycling</t>
  </si>
  <si>
    <t>Capping, incineration and burning</t>
  </si>
  <si>
    <t xml:space="preserve">Healthy burial </t>
  </si>
  <si>
    <t xml:space="preserve">
 Riyadh</t>
  </si>
  <si>
    <t xml:space="preserve">
Madinah</t>
  </si>
  <si>
    <t xml:space="preserve">
 Aseer</t>
  </si>
  <si>
    <t xml:space="preserve">
Al-Baha</t>
  </si>
  <si>
    <t xml:space="preserve">
Al-Jouf</t>
  </si>
  <si>
    <t xml:space="preserve">at the Kingdom level </t>
  </si>
  <si>
    <t>Paper, cardboard</t>
  </si>
  <si>
    <t>Tissues</t>
  </si>
  <si>
    <t>Plastic</t>
  </si>
  <si>
    <t>Metal</t>
  </si>
  <si>
    <t>Other inorganic materials</t>
  </si>
  <si>
    <t>Organic materials</t>
  </si>
  <si>
    <t>Glass</t>
  </si>
  <si>
    <t>Preliminary treatment</t>
  </si>
  <si>
    <t>Secondary Treatment</t>
  </si>
  <si>
    <t>Third Treatment</t>
  </si>
  <si>
    <t>(cubic meter)</t>
  </si>
  <si>
    <t>Fats and oils of fish or marine mammals</t>
  </si>
  <si>
    <t>Meat, fish or crustacean extracts and juices *</t>
  </si>
  <si>
    <t>Prepared or preserved fish  (caviar)</t>
  </si>
  <si>
    <t>Crustaceans and mollusks, etc.</t>
  </si>
  <si>
    <t>Flour and semolina of meat or fish... etc., greaves *</t>
  </si>
  <si>
    <t>Natural or cultivated pearls, non-composite *</t>
  </si>
  <si>
    <t>Other live animals *</t>
  </si>
  <si>
    <t>Edible meat, guts and other  limbs, fresh, refrigerated or frozen *</t>
  </si>
  <si>
    <t>Edible meat, guts and limbs, salted or in salted water *</t>
  </si>
  <si>
    <t>Live fish</t>
  </si>
  <si>
    <t>Fresh or refrigerated fish, except fish slices and fish meat</t>
  </si>
  <si>
    <t>Frozen fish except slices and other fish meat</t>
  </si>
  <si>
    <t>Fish slices and other fish meat (albeit chopped), fresh, refrigerated or frozen</t>
  </si>
  <si>
    <t>dried, salted or smoked fish; flour, semolina and thickness blocks fit for human consumption</t>
  </si>
  <si>
    <t>Crustaceans</t>
  </si>
  <si>
    <t>Slugs</t>
  </si>
  <si>
    <t>Aquatic invertebrates except slugs and crustaceans</t>
  </si>
  <si>
    <t>Flour, semolina, holistic pellets of fish, crustaceans, mollusks and other water invertebrates</t>
  </si>
  <si>
    <t>Coral and similar materials, unoccupied, shells</t>
  </si>
  <si>
    <t>Natural sponges of animal origin</t>
  </si>
  <si>
    <t>Animal products of origin not mentioned or entered elsewhere *</t>
  </si>
  <si>
    <t>Group</t>
  </si>
  <si>
    <t>Lamb</t>
  </si>
  <si>
    <t>Goat</t>
  </si>
  <si>
    <t xml:space="preserve">Makkah </t>
  </si>
  <si>
    <t xml:space="preserve">Najarn </t>
  </si>
  <si>
    <t>Total disposal methods</t>
  </si>
  <si>
    <t>Northern Border</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</si>
  <si>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</si>
  <si>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</si>
  <si>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</si>
  <si>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</si>
  <si>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</si>
  <si>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</si>
  <si>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</si>
  <si>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</si>
  <si>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</si>
  <si>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</si>
  <si>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</si>
  <si>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</si>
  <si>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</si>
  <si>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</si>
  <si>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</si>
  <si>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</si>
  <si>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</si>
  <si>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</si>
  <si>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</si>
  <si>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</si>
  <si>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</si>
  <si>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</si>
  <si>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</si>
  <si>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</si>
  <si>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</si>
  <si>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</si>
  <si>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</si>
  <si>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</si>
  <si>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</si>
  <si>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</si>
  <si>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</si>
  <si>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</si>
  <si>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</si>
  <si>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</si>
  <si>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</si>
  <si>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</si>
  <si>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</si>
  <si>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</si>
  <si>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</si>
  <si>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</si>
  <si>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</si>
  <si>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</si>
  <si>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</si>
  <si>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</si>
  <si>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</si>
  <si>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</si>
  <si>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</si>
  <si>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</si>
  <si>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</si>
  <si>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</si>
  <si>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</si>
  <si>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</si>
  <si>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</si>
  <si>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</si>
  <si>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</si>
  <si>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</si>
  <si>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</si>
  <si>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3-1</t>
  </si>
  <si>
    <t>3-2</t>
  </si>
  <si>
    <t>3-3</t>
  </si>
  <si>
    <t>3-4</t>
  </si>
  <si>
    <t>3-5</t>
  </si>
  <si>
    <t>3.2.2.c.1</t>
  </si>
  <si>
    <t>3-6</t>
  </si>
  <si>
    <t>3-7</t>
  </si>
  <si>
    <t>3-8</t>
  </si>
  <si>
    <t>3-9</t>
  </si>
  <si>
    <t>3-10</t>
  </si>
  <si>
    <t>3-11</t>
  </si>
  <si>
    <t>3-12</t>
  </si>
  <si>
    <t>5-1</t>
  </si>
  <si>
    <t>5-2</t>
  </si>
  <si>
    <t>5-3</t>
  </si>
  <si>
    <t>5-4</t>
  </si>
  <si>
    <t>5-5</t>
  </si>
  <si>
    <t>5-6</t>
  </si>
  <si>
    <t>5-7</t>
  </si>
  <si>
    <t>5-8</t>
  </si>
  <si>
    <t>Source: Ministry of Municipal and Rural Affairs and Royal Commission for Jubail and Yanbu</t>
  </si>
  <si>
    <t>Amount of recycled waste</t>
  </si>
  <si>
    <t>Number of wastewater treatment plants in the municipal sector</t>
  </si>
  <si>
    <t>Total capacity of wastewater treatment plantsin the municipal sector</t>
  </si>
  <si>
    <t>Source:Ministry of Environment, Water and Agriculture.</t>
  </si>
  <si>
    <t>Source: Ministry of Environment, Water and Agriculture.</t>
  </si>
  <si>
    <t>Total reused treated water by administrative region</t>
  </si>
  <si>
    <t>Table 1-1</t>
  </si>
  <si>
    <t>Table 1-2</t>
  </si>
  <si>
    <t>Table 1-3</t>
  </si>
  <si>
    <t>Table 1-4</t>
  </si>
  <si>
    <t>Table 1-5</t>
  </si>
  <si>
    <t>Table 1-6</t>
  </si>
  <si>
    <t>Table 1-7</t>
  </si>
  <si>
    <t>Table 1-8</t>
  </si>
  <si>
    <t>Table 1-9</t>
  </si>
  <si>
    <t>Table 1-10</t>
  </si>
  <si>
    <t>Table 1-11</t>
  </si>
  <si>
    <t>Table 1-12</t>
  </si>
  <si>
    <t>Table 1-13</t>
  </si>
  <si>
    <t>Table 1-14</t>
  </si>
  <si>
    <t>Table 1-15</t>
  </si>
  <si>
    <t>Table 1-16</t>
  </si>
  <si>
    <t>Table 1-17</t>
  </si>
  <si>
    <t>Table 1-18</t>
  </si>
  <si>
    <t>Table 1-19</t>
  </si>
  <si>
    <t>Table 1-20</t>
  </si>
  <si>
    <t>Table 1-21</t>
  </si>
  <si>
    <t>Table 1-22</t>
  </si>
  <si>
    <t>Table 1-23</t>
  </si>
  <si>
    <t>Table 1-24</t>
  </si>
  <si>
    <t>Table 1-25</t>
  </si>
  <si>
    <t>Table 1-26</t>
  </si>
  <si>
    <t>Table 1-27</t>
  </si>
  <si>
    <t>Table 1-28</t>
  </si>
  <si>
    <t>Table 1-29</t>
  </si>
  <si>
    <t>Table 2-1</t>
  </si>
  <si>
    <t>Table 2-2</t>
  </si>
  <si>
    <t>Table 2-3</t>
  </si>
  <si>
    <t>Table 2-4</t>
  </si>
  <si>
    <t>Table 2-5</t>
  </si>
  <si>
    <t>Table 2-6</t>
  </si>
  <si>
    <t>Table 2-7</t>
  </si>
  <si>
    <t>Table 2-8</t>
  </si>
  <si>
    <t>Table 2-9</t>
  </si>
  <si>
    <t>Table 2-10</t>
  </si>
  <si>
    <t>Table 2-11</t>
  </si>
  <si>
    <t>Table 2-12</t>
  </si>
  <si>
    <t>Table 2-13</t>
  </si>
  <si>
    <t>Table 2-14</t>
  </si>
  <si>
    <t>Table 2-15</t>
  </si>
  <si>
    <t>Table 2-16</t>
  </si>
  <si>
    <t>Table 2-17</t>
  </si>
  <si>
    <t>Table 2-18</t>
  </si>
  <si>
    <t>Table 2-19</t>
  </si>
  <si>
    <t>Table 2-20</t>
  </si>
  <si>
    <t>Table 2-21</t>
  </si>
  <si>
    <t>Table 2-22</t>
  </si>
  <si>
    <t>Table 2-23</t>
  </si>
  <si>
    <t>Table 2-24</t>
  </si>
  <si>
    <t>Table 2-25</t>
  </si>
  <si>
    <t>Table 2-26</t>
  </si>
  <si>
    <t>Table 2-27</t>
  </si>
  <si>
    <t>Table 2-28</t>
  </si>
  <si>
    <t>Table 3-1</t>
  </si>
  <si>
    <t>Table 3-2</t>
  </si>
  <si>
    <t>Table 3-3</t>
  </si>
  <si>
    <t>Table 3-4</t>
  </si>
  <si>
    <t>Table 3-5</t>
  </si>
  <si>
    <t>Table 3-6</t>
  </si>
  <si>
    <t>Table 3-7</t>
  </si>
  <si>
    <t>Table 3-8</t>
  </si>
  <si>
    <t>Table 3-9</t>
  </si>
  <si>
    <t>Table 3-10</t>
  </si>
  <si>
    <t>Table 3-11</t>
  </si>
  <si>
    <t>Table 3-12</t>
  </si>
  <si>
    <t>Table 5-1</t>
  </si>
  <si>
    <t>Table 5-2</t>
  </si>
  <si>
    <t>Table 5-3</t>
  </si>
  <si>
    <t>Table 5-4</t>
  </si>
  <si>
    <t>Table 5-5</t>
  </si>
  <si>
    <t>Table 5-6</t>
  </si>
  <si>
    <t>Table 5-7</t>
  </si>
  <si>
    <t>Table 5-8</t>
  </si>
  <si>
    <t>kilometer</t>
  </si>
  <si>
    <t xml:space="preserve">  Quantity of municipal waste ( tons )</t>
  </si>
  <si>
    <t>Treatment type</t>
  </si>
  <si>
    <t>Source</t>
  </si>
  <si>
    <t xml:space="preserve"> crop type</t>
  </si>
  <si>
    <t>hectare</t>
  </si>
  <si>
    <t>metric tons</t>
  </si>
  <si>
    <t>At the Kingdom level</t>
  </si>
  <si>
    <t>Source: National Center for Wildlife and Ministry of Environment, Water and Agriculture.</t>
  </si>
  <si>
    <t>percent</t>
  </si>
  <si>
    <t>Percentage of the population who benefit from proper management of sanitation services (safe)</t>
  </si>
  <si>
    <t>Percentage of household members using improved (basic) sanitation facilities that are not shared with other households</t>
  </si>
  <si>
    <t>Percentage of household members using improved sanitation facilities (limited)</t>
  </si>
  <si>
    <t>* Exports including re-exports</t>
  </si>
  <si>
    <t>*Non-marine products excluded</t>
  </si>
  <si>
    <t>Ministry of Environment, Water and Agriculture</t>
  </si>
  <si>
    <t>Lands left to rest: are those left temporarily, which are usually exploited for agricultural production purposes, and are left to rest during the agricultural season.</t>
  </si>
  <si>
    <t>Source: Ministry of Energy</t>
  </si>
  <si>
    <t>*It is the total energy production available through the network</t>
  </si>
  <si>
    <t>The indicator measures the percentage of water managed safely and does not measure the quality of the water and the time of its arrival</t>
  </si>
  <si>
    <t>1.3.2.c.1</t>
  </si>
  <si>
    <t>2-29</t>
  </si>
  <si>
    <t>Fecal coliform concentration levels in freshwater</t>
  </si>
  <si>
    <t>Mg/l</t>
  </si>
  <si>
    <t>Table 2-29</t>
  </si>
  <si>
    <t>Table 5-9</t>
  </si>
  <si>
    <t>Prercenatge of population's sanitation coverage by administrative region</t>
  </si>
  <si>
    <t>Quantity of bottled drinking water exported in 2022</t>
  </si>
  <si>
    <t>Aquatic resources</t>
  </si>
  <si>
    <t>Total trees planted in "Let's Make It Green" afforestation campaign until the end of 2021</t>
  </si>
  <si>
    <t>Entity</t>
  </si>
  <si>
    <t>Aramco</t>
  </si>
  <si>
    <t>Ma'aden</t>
  </si>
  <si>
    <t>Soudah Development</t>
  </si>
  <si>
    <t>Saline Water Conversion Corporation (SWCC)</t>
  </si>
  <si>
    <t>Ministry of Municipal, Rural Affairs and Housing</t>
  </si>
  <si>
    <t>National Water Company</t>
  </si>
  <si>
    <t>Total at the Kingdom level</t>
  </si>
  <si>
    <t>Capacity (cubic meter)</t>
  </si>
  <si>
    <t>Incoming flood water quantities for dams( Million cubic meter )</t>
  </si>
  <si>
    <t>cubic meter</t>
  </si>
  <si>
    <t>Production of desalinated water from the stations of the General Corporation for Saline Water Conversion (million cubic meter)</t>
  </si>
  <si>
    <t>Volume of reused treated water  ( Million cubic meter )</t>
  </si>
  <si>
    <t xml:space="preserve"> Million cubic meter</t>
  </si>
  <si>
    <t>Amount of consumption for industrial purposes is preliminary estimates, the demand at the beginning of 2022 for industrial consumption was (1.72) million cubic meter per day (according to the data available at the Deputy-Ministry for Water) **</t>
  </si>
  <si>
    <t>The volume of wastewater generated in the municipal sector (million cubic meter)</t>
  </si>
  <si>
    <t>Quantity of collected wastewater ( Million cubic meter )</t>
  </si>
  <si>
    <t>3.2.2.c.2</t>
  </si>
  <si>
    <t>Table</t>
  </si>
  <si>
    <t>* Based on data from the General Authority for Statistics</t>
  </si>
  <si>
    <t>2022 *</t>
  </si>
  <si>
    <t>&lt; 0.02</t>
  </si>
  <si>
    <t>&lt; 0.03</t>
  </si>
  <si>
    <t>N.A</t>
  </si>
  <si>
    <t>Source: National Center for Meteorology, Ministry of Environment, Water and Agriculture.</t>
  </si>
  <si>
    <t xml:space="preserve">Percentage of Land area affected by degradation </t>
  </si>
  <si>
    <t>Percentage of Area of lands affected by degradation</t>
  </si>
  <si>
    <t xml:space="preserve">*From the Gulf Cooperation Council Interconnection Authority </t>
  </si>
  <si>
    <t xml:space="preserve">*To the  Gulf Cooperation Council Interconnection Authority </t>
  </si>
  <si>
    <t>* Urban sector</t>
  </si>
  <si>
    <t>* * Industrial sector</t>
  </si>
  <si>
    <t>* * *  Agricultural sector (non-renewable water)</t>
  </si>
  <si>
    <t>Volume of wastewater treated in the municipal sector by treatment type</t>
  </si>
  <si>
    <t>Riyadh Business Unit of measurement</t>
  </si>
  <si>
    <t>Jeddah Business Unit of measurement</t>
  </si>
  <si>
    <t>Makkah Business Unit of measurement</t>
  </si>
  <si>
    <t>Taif Business Unit of measurement</t>
  </si>
  <si>
    <t>Ministry of Environment, Water, Agriculture and CommUnit of measurementy Companies</t>
  </si>
  <si>
    <t xml:space="preserve">Percentage of access to safely managed drinking water services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</si>
</sst>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 _ر_._س_._‏_-;\-* #,##0.00\ _ر_._س_._‏_-;_-* &quot;-&quot;??\ _ر_._س_._‏_-;_-@_-"/>
    <numFmt numFmtId="165" formatCode="0.0"/>
    <numFmt numFmtId="166" formatCode="_-* #,##0\ _ر_._س_._‏_-;\-* #,##0\ _ر_._س_._‏_-;_-* &quot;-&quot;??\ _ر_._س_._‏_-;_-@_-"/>
    <numFmt numFmtId="167" formatCode="0.000"/>
    <numFmt numFmtId="168" formatCode="_-* #,##0.00_-;_-* #,##0.00\-;_-* &quot;-&quot;??_-;_-@_-"/>
    <numFmt numFmtId="169" formatCode="#,##0.0"/>
    <numFmt numFmtId="170" formatCode="_-* #,##0.0\ _ر_._س_._‏_-;\-* #,##0.0\ _ر_._س_._‏_-;_-* &quot;-&quot;??\ _ر_._س_._‏_-;_-@_-"/>
    <numFmt numFmtId="171" formatCode="0.0%"/>
    <numFmt numFmtId="172" formatCode="_-* #,##0_-;\-* #,##0_-;_-* &quot;-&quot;??_-;_-@_-"/>
  </numFmts>
  <fonts count="67">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scheme val="minor"/>
    </font>
    <font>
      <sz val="11"/>
      <color rgb="FF006100"/>
      <name val="Calibri"/>
      <family val="2"/>
      <charset val="178"/>
      <scheme val="minor"/>
    </font>
    <font>
      <b/>
      <sz val="12"/>
      <color rgb="FF44546A"/>
      <name val="Frutiger LT Arabic 55 Roman"/>
    </font>
    <font>
      <sz val="10"/>
      <name val="Arial (Arabic)"/>
      <charset val="178"/>
    </font>
    <font>
      <sz val="18"/>
      <name val="Frutiger LT Arabic 55 Roman"/>
    </font>
    <font>
      <sz val="10"/>
      <name val="Frutiger LT Arabic 55 Roman"/>
    </font>
    <font>
      <b/>
      <sz val="16"/>
      <name val="Frutiger LT Arabic 55 Roman"/>
    </font>
    <font>
      <sz val="8"/>
      <color theme="1"/>
      <name val="Frutiger LT Arabic 55 Roman"/>
    </font>
    <font>
      <b/>
      <sz val="12"/>
      <name val="Frutiger LT Arabic 55 Roman"/>
    </font>
    <font>
      <sz val="8"/>
      <color theme="0"/>
      <name val="Frutiger LT Arabic 55 Roman"/>
    </font>
    <font>
      <sz val="16"/>
      <name val="Frutiger LT Arabic 55 Roman"/>
    </font>
    <font>
      <sz val="8"/>
      <name val="Frutiger LT Arabic 55 Roman"/>
    </font>
    <font>
      <sz val="8"/>
      <name val="Frutiger LT Arabic 45 Light"/>
    </font>
    <font>
      <sz val="13"/>
      <name val="Frutiger LT Arabic 55 Roman"/>
    </font>
    <font>
      <sz val="11"/>
      <name val="Frutiger LT Arabic 55 Roman"/>
    </font>
    <font>
      <sz val="7"/>
      <color rgb="FF8C96A7"/>
      <name val="Frutiger LT Arabic 55 Roman"/>
    </font>
    <font>
      <sz val="11"/>
      <color rgb="FF8C96A7"/>
      <name val="Frutiger LT Arabic 55 Roman"/>
    </font>
    <font>
      <sz val="8"/>
      <color rgb="FF8C96A7"/>
      <name val="Frutiger LT Arabic 55 Roman"/>
    </font>
    <font>
      <sz val="10"/>
      <name val="Arial"/>
      <family val="2"/>
    </font>
    <font>
      <b/>
      <sz val="12"/>
      <color theme="3"/>
      <name val="Frutiger LT Arabic 55 Roman"/>
    </font>
    <font>
      <b/>
      <sz val="16"/>
      <color rgb="FF474D9B"/>
      <name val="Frutiger LT Arabic 45 Light"/>
    </font>
    <font>
      <sz val="8"/>
      <color rgb="FFFFFFFF"/>
      <name val="Frutiger LT Arabic 55 Roman"/>
    </font>
    <font>
      <b/>
      <sz val="8"/>
      <color theme="1"/>
      <name val="Calibri"/>
      <family val="2"/>
      <charset val="178"/>
      <scheme val="minor"/>
    </font>
    <font>
      <u/>
      <sz val="11"/>
      <color theme="10"/>
      <name val="Calibri"/>
      <family val="2"/>
      <charset val="178"/>
      <scheme val="minor"/>
    </font>
    <font>
      <u/>
      <sz val="9"/>
      <color rgb="FF0070C0"/>
      <name val="Frutiger LT Arabic 55 Roman"/>
    </font>
    <font>
      <sz val="11"/>
      <color theme="1"/>
      <name val="Frutiger LT Arabic 45 Light"/>
    </font>
    <font>
      <u/>
      <sz val="10"/>
      <color theme="10"/>
      <name val="Frutiger LT 55 Roman"/>
    </font>
    <font>
      <b/>
      <sz val="16"/>
      <color theme="3"/>
      <name val="Neo Sans Arabic"/>
      <family val="2"/>
    </font>
    <font>
      <sz val="11"/>
      <color theme="1"/>
      <name val="Sakkal Majalla"/>
    </font>
    <font>
      <sz val="14"/>
      <color theme="1"/>
      <name val="Sakkal Majalla"/>
    </font>
    <font>
      <sz val="11"/>
      <color rgb="FF000000"/>
      <name val="Calibri"/>
      <family val="2"/>
    </font>
    <font>
      <sz val="12"/>
      <color rgb="FF44546A"/>
      <name val="Frutiger LT Arabic 55 Roman"/>
    </font>
    <font>
      <sz val="11"/>
      <color rgb="FF006100"/>
      <name val="Frutiger LT Arabic 55 Roman"/>
    </font>
    <font>
      <u/>
      <sz val="9"/>
      <color theme="10"/>
      <name val="Frutiger LT Arabic 55 Roman"/>
    </font>
    <font>
      <sz val="11"/>
      <color theme="1"/>
      <name val="Frutiger LT Arabic 55 Roman"/>
    </font>
    <font>
      <b/>
      <sz val="16"/>
      <color theme="1"/>
      <name val="Frutiger LT Arabic 55 Roman"/>
    </font>
    <font>
      <sz val="10"/>
      <color theme="1"/>
      <name val="Frutiger LT Arabic 55 Roman"/>
    </font>
    <font>
      <sz val="10"/>
      <color rgb="FFFF0000"/>
      <name val="Frutiger LT Arabic 55 Roman"/>
    </font>
    <font>
      <u/>
      <sz val="10"/>
      <color theme="10"/>
      <name val="Arial"/>
      <family val="2"/>
    </font>
    <font>
      <sz val="8"/>
      <color rgb="FF000000"/>
      <name val="Frutiger LT Arabic 55 Roman"/>
    </font>
    <font>
      <u/>
      <sz val="11"/>
      <color theme="10"/>
      <name val="Calibri"/>
      <family val="2"/>
      <scheme val="minor"/>
    </font>
    <font>
      <sz val="11"/>
      <name val="Calibri"/>
      <family val="2"/>
    </font>
    <font>
      <sz val="11"/>
      <name val="Frutiger LT Arabic 45 Light"/>
    </font>
    <font>
      <sz val="12"/>
      <name val="Frutiger LT Arabic 45 Light"/>
    </font>
    <font>
      <b/>
      <sz val="11"/>
      <color rgb="FF5C78B0"/>
      <name val="Frutiger LT Arabic 45 Light"/>
    </font>
    <font>
      <sz val="11"/>
      <name val="Calibri"/>
      <family val="2"/>
      <charset val="178"/>
      <scheme val="minor"/>
    </font>
    <font>
      <sz val="7"/>
      <color theme="1" tint="0.499984740745262"/>
      <name val="Frutiger LT Arabic 55 Roman"/>
    </font>
    <font>
      <sz val="11"/>
      <color rgb="FF000000"/>
      <name val="Calibri"/>
      <family val="2"/>
      <scheme val="minor"/>
    </font>
    <font>
      <sz val="11"/>
      <color rgb="FF000000"/>
      <name val="Calibri"/>
      <family val="2"/>
      <charset val="178"/>
      <scheme val="minor"/>
    </font>
    <font>
      <sz val="7"/>
      <color rgb="FF000000"/>
      <name val="Frutiger LT Arabic 55 Roman"/>
    </font>
    <font>
      <sz val="7"/>
      <color rgb="FF647491"/>
      <name val="Frutiger LT Arabic 55 Roman"/>
    </font>
    <font>
      <sz val="7"/>
      <color theme="1"/>
      <name val="Frutiger LT Arabic 55 Roman"/>
    </font>
    <font>
      <sz val="11"/>
      <color rgb="FF000000"/>
      <name val="Frutiger LT Arabic 55 Roman"/>
    </font>
    <font>
      <sz val="8"/>
      <name val="Calibri"/>
      <family val="2"/>
      <scheme val="minor"/>
    </font>
    <font>
      <b/>
      <sz val="12"/>
      <color theme="0"/>
      <name val="Sakkal Majalla"/>
    </font>
    <font>
      <sz val="11"/>
      <color theme="2" tint="-0.749992370372631"/>
      <name val="Frutiger LT Arabic 55 Roman"/>
    </font>
    <font>
      <sz val="12"/>
      <color theme="0"/>
      <name val="Frutiger LT Arabic 55 Roman"/>
    </font>
  </fonts>
  <fills count="14">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rgb="FF8497B0"/>
        <bgColor indexed="64"/>
      </patternFill>
    </fill>
    <fill>
      <patternFill patternType="solid">
        <fgColor theme="3" tint="0.79998168889431442"/>
        <bgColor indexed="64"/>
      </patternFill>
    </fill>
    <fill>
      <patternFill patternType="solid">
        <fgColor rgb="FFD6DCE4"/>
        <bgColor indexed="64"/>
      </patternFill>
    </fill>
    <fill>
      <patternFill patternType="solid">
        <fgColor rgb="FFD6DCE4"/>
        <bgColor rgb="FF000000"/>
      </patternFill>
    </fill>
    <fill>
      <patternFill patternType="solid">
        <fgColor rgb="FF8497B0"/>
        <bgColor rgb="FF000000"/>
      </patternFill>
    </fill>
    <fill>
      <patternFill patternType="solid">
        <fgColor theme="3" tint="0.39997558519241921"/>
        <bgColor indexed="64"/>
      </patternFill>
    </fill>
    <fill>
      <patternFill patternType="solid">
        <fgColor theme="0"/>
        <bgColor rgb="FF000000"/>
      </patternFill>
    </fill>
    <fill>
      <patternFill patternType="solid">
        <fgColor rgb="FFE8EBF0"/>
        <bgColor indexed="64"/>
      </patternFill>
    </fill>
    <fill>
      <patternFill patternType="solid">
        <fgColor theme="4" tint="0.59999389629810485"/>
        <bgColor indexed="65"/>
      </patternFill>
    </fill>
  </fills>
  <borders count="16">
    <border>
      <left/>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s>
  <cellStyleXfs count="264">
    <xf numFmtId="0" fontId="0" fillId="0" borderId="0"/>
    <xf numFmtId="164" fontId="10" fillId="0" borderId="0" applyFont="0" applyFill="0" applyBorder="0" applyAlignment="0" applyProtection="0"/>
    <xf numFmtId="9" fontId="10" fillId="0" borderId="0" applyFont="0" applyFill="0" applyBorder="0" applyAlignment="0" applyProtection="0"/>
    <xf numFmtId="0" fontId="11" fillId="2" borderId="0" applyNumberFormat="0" applyBorder="0" applyAlignment="0" applyProtection="0"/>
    <xf numFmtId="0" fontId="9" fillId="0" borderId="0"/>
    <xf numFmtId="0" fontId="13" fillId="0" borderId="0"/>
    <xf numFmtId="43" fontId="9" fillId="0" borderId="0" applyFont="0" applyFill="0" applyBorder="0" applyAlignment="0" applyProtection="0"/>
    <xf numFmtId="0" fontId="28" fillId="0" borderId="0"/>
    <xf numFmtId="9"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10" fillId="0" borderId="0"/>
    <xf numFmtId="43" fontId="10"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10" fillId="0" borderId="0"/>
    <xf numFmtId="168" fontId="10" fillId="0" borderId="0" applyFont="0" applyFill="0" applyBorder="0" applyAlignment="0" applyProtection="0"/>
    <xf numFmtId="164" fontId="10" fillId="0" borderId="0" applyFont="0" applyFill="0" applyBorder="0" applyAlignment="0" applyProtection="0"/>
    <xf numFmtId="0" fontId="33" fillId="0" borderId="0" applyNumberForma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13" fillId="0" borderId="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164" fontId="10"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164" fontId="10"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10" fillId="0" borderId="0" applyFont="0" applyFill="0" applyBorder="0" applyAlignment="0" applyProtection="0"/>
    <xf numFmtId="0" fontId="10" fillId="0" borderId="0"/>
    <xf numFmtId="164" fontId="8" fillId="0" borderId="0" applyFont="0" applyFill="0" applyBorder="0" applyAlignment="0" applyProtection="0"/>
    <xf numFmtId="164" fontId="8"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40" fillId="0" borderId="0"/>
    <xf numFmtId="0" fontId="5" fillId="0" borderId="0"/>
    <xf numFmtId="0" fontId="5" fillId="0" borderId="0"/>
    <xf numFmtId="43" fontId="5" fillId="0" borderId="0" applyFont="0" applyFill="0" applyBorder="0" applyAlignment="0" applyProtection="0"/>
    <xf numFmtId="164" fontId="10"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0" fontId="5" fillId="0" borderId="0"/>
    <xf numFmtId="43" fontId="5" fillId="0" borderId="0" applyFont="0" applyFill="0" applyBorder="0" applyAlignment="0" applyProtection="0"/>
    <xf numFmtId="0" fontId="33" fillId="0" borderId="0" applyNumberFormat="0" applyFill="0" applyBorder="0" applyAlignment="0" applyProtection="0"/>
    <xf numFmtId="0" fontId="5" fillId="0" borderId="0"/>
    <xf numFmtId="9" fontId="10" fillId="0" borderId="0" applyFont="0" applyFill="0" applyBorder="0" applyAlignment="0" applyProtection="0"/>
    <xf numFmtId="164" fontId="10" fillId="0" borderId="0" applyFont="0" applyFill="0" applyBorder="0" applyAlignment="0" applyProtection="0"/>
    <xf numFmtId="0" fontId="28" fillId="0" borderId="0"/>
    <xf numFmtId="0" fontId="5" fillId="0" borderId="0"/>
    <xf numFmtId="43" fontId="5" fillId="0" borderId="0" applyFont="0" applyFill="0" applyBorder="0" applyAlignment="0" applyProtection="0"/>
    <xf numFmtId="0" fontId="33" fillId="0" borderId="0" applyNumberForma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51" fillId="0" borderId="0"/>
    <xf numFmtId="0" fontId="28" fillId="0" borderId="0"/>
    <xf numFmtId="9" fontId="28" fillId="0" borderId="0" applyFont="0" applyFill="0" applyBorder="0" applyAlignment="0" applyProtection="0"/>
    <xf numFmtId="0" fontId="48" fillId="0" borderId="0" applyNumberFormat="0" applyFill="0" applyBorder="0" applyAlignment="0" applyProtection="0"/>
    <xf numFmtId="43" fontId="10" fillId="0" borderId="0" applyFont="0" applyFill="0" applyBorder="0" applyAlignment="0" applyProtection="0"/>
    <xf numFmtId="0" fontId="50" fillId="0" borderId="0" applyNumberFormat="0" applyFill="0" applyBorder="0" applyAlignment="0" applyProtection="0"/>
    <xf numFmtId="0" fontId="57" fillId="0" borderId="0"/>
    <xf numFmtId="43" fontId="58" fillId="0" borderId="0" applyFont="0" applyFill="0" applyBorder="0" applyAlignment="0" applyProtection="0"/>
    <xf numFmtId="43" fontId="10" fillId="0" borderId="0" applyFont="0" applyFill="0" applyBorder="0" applyAlignment="0" applyProtection="0"/>
    <xf numFmtId="0" fontId="4" fillId="0" borderId="0"/>
    <xf numFmtId="164" fontId="4" fillId="0" borderId="0" applyFont="0" applyFill="0" applyBorder="0" applyAlignment="0" applyProtection="0"/>
    <xf numFmtId="43" fontId="10" fillId="0" borderId="0" applyFont="0" applyFill="0" applyBorder="0" applyAlignment="0" applyProtection="0"/>
    <xf numFmtId="43" fontId="58"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28" fillId="0" borderId="0"/>
    <xf numFmtId="0" fontId="3" fillId="0" borderId="0"/>
    <xf numFmtId="164" fontId="3" fillId="0" borderId="0" applyFont="0" applyFill="0" applyBorder="0" applyAlignment="0" applyProtection="0"/>
    <xf numFmtId="0" fontId="10"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164" fontId="10"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0"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0"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0"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0"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0"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0" fillId="13"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cellStyleXfs>
  <cellXfs count="658">
    <xf numFmtId="0" fontId="0" fillId="0" borderId="0" xfId="0"/>
    <xf numFmtId="0" fontId="12" fillId="3" borderId="1" xfId="4" applyFont="1" applyFill="1" applyBorder="1" applyAlignment="1">
      <alignment vertical="center" wrapText="1"/>
    </xf>
    <xf numFmtId="0" fontId="9" fillId="0" borderId="1" xfId="4" applyBorder="1" applyAlignment="1">
      <alignment horizontal="center" vertical="center" wrapText="1"/>
    </xf>
    <xf numFmtId="0" fontId="14" fillId="3" borderId="1" xfId="5" applyFont="1" applyFill="1" applyBorder="1"/>
    <xf numFmtId="0" fontId="15" fillId="0" borderId="0" xfId="5" applyFont="1"/>
    <xf numFmtId="0" fontId="16" fillId="0" borderId="0" xfId="5" applyFont="1"/>
    <xf numFmtId="0" fontId="16" fillId="0" borderId="2" xfId="5" applyFont="1" applyBorder="1"/>
    <xf numFmtId="0" fontId="18" fillId="0" borderId="0" xfId="5" applyFont="1"/>
    <xf numFmtId="0" fontId="20" fillId="0" borderId="0" xfId="5" applyFont="1" applyAlignment="1">
      <alignment vertical="center"/>
    </xf>
    <xf numFmtId="0" fontId="19" fillId="5" borderId="1" xfId="4" applyFont="1" applyFill="1" applyBorder="1" applyAlignment="1">
      <alignment horizontal="center" vertical="center" wrapText="1" shrinkToFit="1"/>
    </xf>
    <xf numFmtId="0" fontId="23" fillId="0" borderId="0" xfId="5" applyFont="1" applyAlignment="1">
      <alignment vertical="center"/>
    </xf>
    <xf numFmtId="0" fontId="24" fillId="0" borderId="0" xfId="5" applyFont="1"/>
    <xf numFmtId="0" fontId="14" fillId="0" borderId="0" xfId="5" applyFont="1"/>
    <xf numFmtId="0" fontId="14" fillId="3" borderId="0" xfId="5" applyFont="1" applyFill="1"/>
    <xf numFmtId="0" fontId="12" fillId="3" borderId="3" xfId="4" applyFont="1" applyFill="1" applyBorder="1" applyAlignment="1">
      <alignment vertical="center" wrapText="1"/>
    </xf>
    <xf numFmtId="0" fontId="17" fillId="3" borderId="1" xfId="0" applyFont="1" applyFill="1" applyBorder="1" applyAlignment="1">
      <alignment vertical="center" wrapText="1"/>
    </xf>
    <xf numFmtId="0" fontId="12" fillId="3" borderId="1" xfId="7" applyFont="1" applyFill="1" applyBorder="1" applyAlignment="1">
      <alignment vertical="center" wrapText="1"/>
    </xf>
    <xf numFmtId="0" fontId="9" fillId="3" borderId="1" xfId="4" applyFill="1" applyBorder="1"/>
    <xf numFmtId="0" fontId="9" fillId="0" borderId="1" xfId="4" applyBorder="1"/>
    <xf numFmtId="0" fontId="9" fillId="0" borderId="0" xfId="4"/>
    <xf numFmtId="0" fontId="0" fillId="0" borderId="1" xfId="0" applyBorder="1"/>
    <xf numFmtId="0" fontId="30" fillId="0" borderId="1" xfId="0" applyFont="1" applyBorder="1" applyAlignment="1">
      <alignment wrapText="1"/>
    </xf>
    <xf numFmtId="0" fontId="19" fillId="5" borderId="1" xfId="10" applyFont="1" applyFill="1" applyBorder="1" applyAlignment="1">
      <alignment horizontal="center" vertical="center" wrapText="1" shrinkToFit="1"/>
    </xf>
    <xf numFmtId="165" fontId="21" fillId="3" borderId="1" xfId="11" applyNumberFormat="1" applyFont="1" applyFill="1" applyBorder="1" applyAlignment="1">
      <alignment horizontal="center" vertical="center" wrapText="1" shrinkToFit="1"/>
    </xf>
    <xf numFmtId="165" fontId="21" fillId="6" borderId="1" xfId="11" applyNumberFormat="1" applyFont="1" applyFill="1" applyBorder="1" applyAlignment="1">
      <alignment horizontal="center" vertical="center" wrapText="1" shrinkToFit="1"/>
    </xf>
    <xf numFmtId="2" fontId="21" fillId="3" borderId="1" xfId="11" applyNumberFormat="1" applyFont="1" applyFill="1" applyBorder="1" applyAlignment="1">
      <alignment horizontal="center" vertical="center" wrapText="1" shrinkToFit="1"/>
    </xf>
    <xf numFmtId="2" fontId="21" fillId="6" borderId="1" xfId="11" applyNumberFormat="1" applyFont="1" applyFill="1" applyBorder="1" applyAlignment="1">
      <alignment horizontal="center" vertical="center" wrapText="1" shrinkToFit="1"/>
    </xf>
    <xf numFmtId="0" fontId="19" fillId="5" borderId="1" xfId="10" applyFont="1" applyFill="1" applyBorder="1" applyAlignment="1">
      <alignment horizontal="center" vertical="center" shrinkToFit="1" readingOrder="1"/>
    </xf>
    <xf numFmtId="1" fontId="21" fillId="6" borderId="1" xfId="11" applyNumberFormat="1" applyFont="1" applyFill="1" applyBorder="1" applyAlignment="1">
      <alignment horizontal="center" vertical="center" wrapText="1" shrinkToFit="1"/>
    </xf>
    <xf numFmtId="1" fontId="21" fillId="3" borderId="1" xfId="11" applyNumberFormat="1" applyFont="1" applyFill="1" applyBorder="1" applyAlignment="1">
      <alignment horizontal="center" vertical="center" wrapText="1" shrinkToFit="1"/>
    </xf>
    <xf numFmtId="2" fontId="21" fillId="3" borderId="1" xfId="11" applyNumberFormat="1" applyFont="1" applyFill="1" applyBorder="1" applyAlignment="1">
      <alignment horizontal="center" vertical="center" shrinkToFit="1"/>
    </xf>
    <xf numFmtId="2" fontId="21" fillId="6" borderId="1" xfId="11" applyNumberFormat="1" applyFont="1" applyFill="1" applyBorder="1" applyAlignment="1">
      <alignment horizontal="center" vertical="center" shrinkToFit="1"/>
    </xf>
    <xf numFmtId="165" fontId="21" fillId="6" borderId="1" xfId="11" applyNumberFormat="1" applyFont="1" applyFill="1" applyBorder="1" applyAlignment="1">
      <alignment horizontal="center" vertical="center" shrinkToFit="1"/>
    </xf>
    <xf numFmtId="1" fontId="21" fillId="3" borderId="1" xfId="11" applyNumberFormat="1" applyFont="1" applyFill="1" applyBorder="1" applyAlignment="1">
      <alignment horizontal="center" vertical="center" shrinkToFit="1"/>
    </xf>
    <xf numFmtId="165" fontId="21" fillId="3" borderId="1" xfId="11" applyNumberFormat="1" applyFont="1" applyFill="1" applyBorder="1" applyAlignment="1">
      <alignment horizontal="center" vertical="center" shrinkToFit="1"/>
    </xf>
    <xf numFmtId="1" fontId="21" fillId="6" borderId="1" xfId="11" applyNumberFormat="1" applyFont="1" applyFill="1" applyBorder="1" applyAlignment="1">
      <alignment horizontal="center" vertical="center" shrinkToFit="1"/>
    </xf>
    <xf numFmtId="0" fontId="21" fillId="6" borderId="1" xfId="11" applyNumberFormat="1" applyFont="1" applyFill="1" applyBorder="1" applyAlignment="1">
      <alignment horizontal="center" vertical="center" shrinkToFit="1"/>
    </xf>
    <xf numFmtId="0" fontId="0" fillId="3" borderId="1" xfId="0" applyFill="1" applyBorder="1"/>
    <xf numFmtId="0" fontId="31" fillId="5" borderId="1" xfId="0" applyFont="1" applyFill="1" applyBorder="1" applyAlignment="1">
      <alignment horizontal="center" vertical="center" wrapText="1" readingOrder="1"/>
    </xf>
    <xf numFmtId="0" fontId="31" fillId="5" borderId="1" xfId="0" applyFont="1" applyFill="1" applyBorder="1" applyAlignment="1">
      <alignment horizontal="center" vertical="center" wrapText="1" readingOrder="2"/>
    </xf>
    <xf numFmtId="0" fontId="25" fillId="0" borderId="1" xfId="4" applyFont="1" applyBorder="1" applyAlignment="1">
      <alignment horizontal="right" vertical="center"/>
    </xf>
    <xf numFmtId="0" fontId="9" fillId="0" borderId="1" xfId="15" applyBorder="1"/>
    <xf numFmtId="0" fontId="9" fillId="0" borderId="0" xfId="15"/>
    <xf numFmtId="0" fontId="19" fillId="5" borderId="1" xfId="15" applyFont="1" applyFill="1" applyBorder="1" applyAlignment="1">
      <alignment horizontal="center" vertical="center" wrapText="1" shrinkToFit="1"/>
    </xf>
    <xf numFmtId="0" fontId="12" fillId="3" borderId="1" xfId="15" applyFont="1" applyFill="1" applyBorder="1" applyAlignment="1">
      <alignment vertical="center" wrapText="1"/>
    </xf>
    <xf numFmtId="0" fontId="25" fillId="0" borderId="1" xfId="15" applyFont="1" applyBorder="1" applyAlignment="1">
      <alignment vertical="center"/>
    </xf>
    <xf numFmtId="0" fontId="9" fillId="0" borderId="0" xfId="17"/>
    <xf numFmtId="0" fontId="12" fillId="3" borderId="1" xfId="18" applyFont="1" applyFill="1" applyBorder="1" applyAlignment="1">
      <alignment vertical="center" wrapText="1"/>
    </xf>
    <xf numFmtId="0" fontId="17" fillId="0" borderId="1" xfId="0" applyFont="1" applyBorder="1" applyAlignment="1">
      <alignment horizontal="right" vertical="top" wrapText="1" indent="1"/>
    </xf>
    <xf numFmtId="0" fontId="9" fillId="3" borderId="1" xfId="10" applyFill="1" applyBorder="1"/>
    <xf numFmtId="0" fontId="9" fillId="0" borderId="1" xfId="10" applyBorder="1"/>
    <xf numFmtId="0" fontId="9" fillId="0" borderId="0" xfId="10"/>
    <xf numFmtId="0" fontId="32" fillId="0" borderId="1" xfId="10" applyFont="1" applyBorder="1"/>
    <xf numFmtId="0" fontId="17" fillId="0" borderId="1" xfId="10" applyFont="1" applyBorder="1" applyAlignment="1">
      <alignment horizontal="right" vertical="center"/>
    </xf>
    <xf numFmtId="0" fontId="34" fillId="0" borderId="1" xfId="22" applyFont="1" applyBorder="1" applyAlignment="1">
      <alignment horizontal="left" vertical="center"/>
    </xf>
    <xf numFmtId="0" fontId="25" fillId="0" borderId="1" xfId="4" applyFont="1" applyBorder="1" applyAlignment="1">
      <alignment vertical="center"/>
    </xf>
    <xf numFmtId="0" fontId="25" fillId="0" borderId="1" xfId="18" applyFont="1" applyBorder="1" applyAlignment="1">
      <alignment vertical="center"/>
    </xf>
    <xf numFmtId="0" fontId="26" fillId="3" borderId="1" xfId="27" applyFont="1" applyFill="1" applyBorder="1" applyAlignment="1">
      <alignment horizontal="right" vertical="center"/>
    </xf>
    <xf numFmtId="0" fontId="24" fillId="3" borderId="1" xfId="27" applyFont="1" applyFill="1" applyBorder="1"/>
    <xf numFmtId="0" fontId="27" fillId="3" borderId="1" xfId="27" applyFont="1" applyFill="1" applyBorder="1" applyAlignment="1">
      <alignment vertical="center"/>
    </xf>
    <xf numFmtId="0" fontId="25" fillId="3" borderId="1" xfId="27" applyFont="1" applyFill="1" applyBorder="1" applyAlignment="1">
      <alignment vertical="center"/>
    </xf>
    <xf numFmtId="0" fontId="8" fillId="3" borderId="0" xfId="28" applyFill="1"/>
    <xf numFmtId="0" fontId="37" fillId="3" borderId="0" xfId="7" applyFont="1" applyFill="1" applyAlignment="1">
      <alignment horizontal="center" vertical="center" wrapText="1"/>
    </xf>
    <xf numFmtId="0" fontId="12" fillId="3" borderId="1" xfId="28" applyFont="1" applyFill="1" applyBorder="1" applyAlignment="1">
      <alignment vertical="center" wrapText="1"/>
    </xf>
    <xf numFmtId="0" fontId="19" fillId="5" borderId="1" xfId="43" applyFont="1" applyFill="1" applyBorder="1" applyAlignment="1">
      <alignment horizontal="center" vertical="center" wrapText="1" shrinkToFit="1"/>
    </xf>
    <xf numFmtId="0" fontId="10" fillId="3" borderId="0" xfId="48" applyFill="1"/>
    <xf numFmtId="0" fontId="31" fillId="5" borderId="1" xfId="48" applyFont="1" applyFill="1" applyBorder="1" applyAlignment="1">
      <alignment horizontal="center" vertical="center" wrapText="1" readingOrder="1"/>
    </xf>
    <xf numFmtId="0" fontId="38" fillId="0" borderId="0" xfId="54" applyFont="1"/>
    <xf numFmtId="0" fontId="6" fillId="0" borderId="0" xfId="54"/>
    <xf numFmtId="0" fontId="39" fillId="0" borderId="0" xfId="54" applyFont="1"/>
    <xf numFmtId="3" fontId="21" fillId="3" borderId="1" xfId="6" applyNumberFormat="1" applyFont="1" applyFill="1" applyBorder="1" applyAlignment="1">
      <alignment horizontal="center" vertical="center" wrapText="1" shrinkToFit="1"/>
    </xf>
    <xf numFmtId="3" fontId="21" fillId="6" borderId="1" xfId="6" applyNumberFormat="1" applyFont="1" applyFill="1" applyBorder="1" applyAlignment="1">
      <alignment horizontal="center" vertical="center" wrapText="1" shrinkToFit="1"/>
    </xf>
    <xf numFmtId="0" fontId="17" fillId="0" borderId="6" xfId="0" applyFont="1" applyBorder="1" applyAlignment="1">
      <alignment horizontal="right" vertical="center"/>
    </xf>
    <xf numFmtId="0" fontId="25" fillId="0" borderId="1" xfId="18" applyFont="1" applyBorder="1" applyAlignment="1">
      <alignment horizontal="right" vertical="center"/>
    </xf>
    <xf numFmtId="0" fontId="37" fillId="3" borderId="1" xfId="7" applyFont="1" applyFill="1" applyBorder="1" applyAlignment="1">
      <alignment horizontal="center" vertical="center" wrapText="1"/>
    </xf>
    <xf numFmtId="3" fontId="21" fillId="3" borderId="1" xfId="35" applyNumberFormat="1" applyFont="1" applyFill="1" applyBorder="1" applyAlignment="1">
      <alignment horizontal="center" vertical="center" wrapText="1" shrinkToFit="1"/>
    </xf>
    <xf numFmtId="3" fontId="21" fillId="6" borderId="1" xfId="35" applyNumberFormat="1" applyFont="1" applyFill="1" applyBorder="1" applyAlignment="1">
      <alignment horizontal="center" vertical="center" wrapText="1" shrinkToFit="1"/>
    </xf>
    <xf numFmtId="3" fontId="21" fillId="3" borderId="1" xfId="16" applyNumberFormat="1" applyFont="1" applyFill="1" applyBorder="1" applyAlignment="1">
      <alignment horizontal="center" vertical="center" wrapText="1" shrinkToFit="1"/>
    </xf>
    <xf numFmtId="0" fontId="21" fillId="3" borderId="1" xfId="11" applyNumberFormat="1" applyFont="1" applyFill="1" applyBorder="1" applyAlignment="1">
      <alignment horizontal="center" vertical="center" wrapText="1" shrinkToFit="1"/>
    </xf>
    <xf numFmtId="0" fontId="21" fillId="6" borderId="1" xfId="11" applyNumberFormat="1" applyFont="1" applyFill="1" applyBorder="1" applyAlignment="1">
      <alignment horizontal="center" vertical="center" wrapText="1" shrinkToFit="1"/>
    </xf>
    <xf numFmtId="0" fontId="21" fillId="3" borderId="1" xfId="11" applyNumberFormat="1" applyFont="1" applyFill="1" applyBorder="1" applyAlignment="1">
      <alignment horizontal="center" vertical="center" shrinkToFit="1"/>
    </xf>
    <xf numFmtId="0" fontId="12" fillId="3" borderId="0" xfId="4" applyFont="1" applyFill="1" applyAlignment="1">
      <alignment vertical="center" wrapText="1"/>
    </xf>
    <xf numFmtId="3" fontId="21" fillId="6" borderId="0" xfId="6" applyNumberFormat="1" applyFont="1" applyFill="1" applyBorder="1" applyAlignment="1">
      <alignment horizontal="center" vertical="center" wrapText="1" shrinkToFit="1"/>
    </xf>
    <xf numFmtId="3" fontId="21" fillId="3" borderId="0" xfId="6" applyNumberFormat="1" applyFont="1" applyFill="1" applyBorder="1" applyAlignment="1">
      <alignment horizontal="center" vertical="center" wrapText="1" shrinkToFit="1"/>
    </xf>
    <xf numFmtId="0" fontId="0" fillId="3" borderId="14" xfId="0" applyFill="1" applyBorder="1"/>
    <xf numFmtId="0" fontId="0" fillId="3" borderId="12" xfId="0" applyFill="1" applyBorder="1"/>
    <xf numFmtId="0" fontId="17" fillId="3" borderId="1" xfId="0" applyFont="1" applyFill="1" applyBorder="1" applyAlignment="1">
      <alignment vertical="center"/>
    </xf>
    <xf numFmtId="0" fontId="0" fillId="3" borderId="0" xfId="0" applyFill="1"/>
    <xf numFmtId="0" fontId="12" fillId="3" borderId="0" xfId="28" applyFont="1" applyFill="1" applyAlignment="1">
      <alignment vertical="center" wrapText="1"/>
    </xf>
    <xf numFmtId="0" fontId="12" fillId="3" borderId="1" xfId="0" applyFont="1" applyFill="1" applyBorder="1" applyAlignment="1">
      <alignment vertical="center" wrapText="1"/>
    </xf>
    <xf numFmtId="0" fontId="12" fillId="3" borderId="1" xfId="63" applyFont="1" applyFill="1" applyBorder="1" applyAlignment="1">
      <alignment vertical="center" wrapText="1"/>
    </xf>
    <xf numFmtId="0" fontId="26" fillId="0" borderId="1" xfId="27" applyFont="1" applyBorder="1" applyAlignment="1">
      <alignment horizontal="right" vertical="center"/>
    </xf>
    <xf numFmtId="0" fontId="24" fillId="0" borderId="1" xfId="27" applyFont="1" applyBorder="1"/>
    <xf numFmtId="0" fontId="27" fillId="0" borderId="1" xfId="27" applyFont="1" applyBorder="1" applyAlignment="1">
      <alignment vertical="center"/>
    </xf>
    <xf numFmtId="0" fontId="25" fillId="0" borderId="1" xfId="27" applyFont="1" applyBorder="1" applyAlignment="1">
      <alignment vertical="center"/>
    </xf>
    <xf numFmtId="3" fontId="21" fillId="6" borderId="1" xfId="60" applyNumberFormat="1" applyFont="1" applyFill="1" applyBorder="1" applyAlignment="1">
      <alignment horizontal="center" vertical="center" wrapText="1" shrinkToFit="1"/>
    </xf>
    <xf numFmtId="0" fontId="25" fillId="0" borderId="1" xfId="7" applyFont="1" applyBorder="1" applyAlignment="1">
      <alignment vertical="center"/>
    </xf>
    <xf numFmtId="0" fontId="17" fillId="0" borderId="1" xfId="7" applyFont="1" applyBorder="1" applyAlignment="1">
      <alignment vertical="center" wrapText="1"/>
    </xf>
    <xf numFmtId="0" fontId="9" fillId="3" borderId="0" xfId="4" applyFill="1"/>
    <xf numFmtId="0" fontId="9" fillId="3" borderId="14" xfId="4" applyFill="1" applyBorder="1"/>
    <xf numFmtId="0" fontId="9" fillId="3" borderId="12" xfId="4" applyFill="1" applyBorder="1"/>
    <xf numFmtId="0" fontId="17" fillId="3" borderId="1" xfId="13" applyFont="1" applyFill="1" applyBorder="1" applyAlignment="1">
      <alignment horizontal="right" vertical="center" wrapText="1"/>
    </xf>
    <xf numFmtId="0" fontId="17" fillId="3" borderId="12" xfId="13" applyFont="1" applyFill="1" applyBorder="1" applyAlignment="1">
      <alignment horizontal="right" vertical="center" wrapText="1"/>
    </xf>
    <xf numFmtId="0" fontId="9" fillId="3" borderId="1" xfId="18" applyFill="1" applyBorder="1"/>
    <xf numFmtId="0" fontId="17" fillId="3" borderId="1" xfId="4" applyFont="1" applyFill="1" applyBorder="1" applyAlignment="1">
      <alignment horizontal="right" vertical="center" wrapText="1"/>
    </xf>
    <xf numFmtId="0" fontId="25" fillId="0" borderId="14" xfId="4" applyFont="1" applyBorder="1" applyAlignment="1">
      <alignment horizontal="right" vertical="center"/>
    </xf>
    <xf numFmtId="0" fontId="17" fillId="0" borderId="1" xfId="0" applyFont="1" applyBorder="1" applyAlignment="1">
      <alignment horizontal="right" vertical="center"/>
    </xf>
    <xf numFmtId="0" fontId="25" fillId="3" borderId="1" xfId="15" applyFont="1" applyFill="1" applyBorder="1" applyAlignment="1">
      <alignment horizontal="right" vertical="center"/>
    </xf>
    <xf numFmtId="0" fontId="31" fillId="5" borderId="1" xfId="48" applyFont="1" applyFill="1" applyBorder="1" applyAlignment="1">
      <alignment horizontal="center" vertical="center" wrapText="1" readingOrder="2"/>
    </xf>
    <xf numFmtId="3" fontId="21" fillId="7" borderId="3" xfId="0" applyNumberFormat="1" applyFont="1" applyFill="1" applyBorder="1" applyAlignment="1">
      <alignment horizontal="center" vertical="center" wrapText="1" readingOrder="1"/>
    </xf>
    <xf numFmtId="0" fontId="17" fillId="3" borderId="1" xfId="0" applyFont="1" applyFill="1" applyBorder="1" applyAlignment="1">
      <alignment horizontal="right" vertical="center" wrapText="1"/>
    </xf>
    <xf numFmtId="0" fontId="17" fillId="3" borderId="6" xfId="0" applyFont="1" applyFill="1" applyBorder="1" applyAlignment="1">
      <alignment horizontal="right" vertical="center" wrapText="1"/>
    </xf>
    <xf numFmtId="2" fontId="0" fillId="0" borderId="0" xfId="2" applyNumberFormat="1" applyFont="1"/>
    <xf numFmtId="0" fontId="34" fillId="3" borderId="1" xfId="22" applyFont="1" applyFill="1" applyBorder="1" applyAlignment="1"/>
    <xf numFmtId="0" fontId="12" fillId="3" borderId="1" xfId="13" applyFont="1" applyFill="1" applyBorder="1" applyAlignment="1">
      <alignment vertical="center" wrapText="1"/>
    </xf>
    <xf numFmtId="0" fontId="25" fillId="3" borderId="1" xfId="7" applyFont="1" applyFill="1" applyBorder="1" applyAlignment="1">
      <alignment vertical="center"/>
    </xf>
    <xf numFmtId="0" fontId="36" fillId="3" borderId="1" xfId="22" applyFont="1" applyFill="1" applyBorder="1" applyAlignment="1">
      <alignment vertical="center"/>
    </xf>
    <xf numFmtId="0" fontId="19" fillId="5" borderId="1" xfId="0" applyFont="1" applyFill="1" applyBorder="1" applyAlignment="1">
      <alignment horizontal="center" vertical="center" wrapText="1" shrinkToFit="1"/>
    </xf>
    <xf numFmtId="0" fontId="19" fillId="5" borderId="1" xfId="63" applyFont="1" applyFill="1" applyBorder="1" applyAlignment="1">
      <alignment horizontal="center" vertical="center" wrapText="1" shrinkToFit="1"/>
    </xf>
    <xf numFmtId="0" fontId="0" fillId="0" borderId="0" xfId="0" applyAlignment="1">
      <alignment horizontal="center"/>
    </xf>
    <xf numFmtId="0" fontId="25" fillId="3" borderId="5" xfId="27" applyFont="1" applyFill="1" applyBorder="1" applyAlignment="1">
      <alignment vertical="center"/>
    </xf>
    <xf numFmtId="0" fontId="25" fillId="3" borderId="6" xfId="27" applyFont="1" applyFill="1" applyBorder="1" applyAlignment="1">
      <alignment vertical="center"/>
    </xf>
    <xf numFmtId="4" fontId="19" fillId="5" borderId="1" xfId="75" applyNumberFormat="1" applyFont="1" applyFill="1" applyBorder="1" applyAlignment="1">
      <alignment horizontal="center" vertical="center" wrapText="1" shrinkToFit="1"/>
    </xf>
    <xf numFmtId="3" fontId="21" fillId="3" borderId="3" xfId="35" applyNumberFormat="1" applyFont="1" applyFill="1" applyBorder="1" applyAlignment="1">
      <alignment horizontal="left" vertical="center" wrapText="1" shrinkToFit="1"/>
    </xf>
    <xf numFmtId="3" fontId="21" fillId="3" borderId="8" xfId="35" applyNumberFormat="1" applyFont="1" applyFill="1" applyBorder="1" applyAlignment="1">
      <alignment horizontal="left" vertical="center" wrapText="1" shrinkToFit="1"/>
    </xf>
    <xf numFmtId="0" fontId="25" fillId="0" borderId="1" xfId="28" applyFont="1" applyBorder="1" applyAlignment="1">
      <alignment horizontal="left" vertical="center"/>
    </xf>
    <xf numFmtId="0" fontId="43" fillId="0" borderId="1" xfId="22" applyFont="1" applyBorder="1" applyAlignment="1">
      <alignment horizontal="right" vertical="center"/>
    </xf>
    <xf numFmtId="0" fontId="17" fillId="0" borderId="1" xfId="7" applyFont="1" applyBorder="1" applyAlignment="1">
      <alignment horizontal="right" vertical="center" wrapText="1"/>
    </xf>
    <xf numFmtId="0" fontId="19" fillId="5" borderId="1" xfId="28" applyFont="1" applyFill="1" applyBorder="1" applyAlignment="1">
      <alignment horizontal="center" vertical="center" wrapText="1" shrinkToFit="1"/>
    </xf>
    <xf numFmtId="0" fontId="25" fillId="0" borderId="1" xfId="7" applyFont="1" applyBorder="1" applyAlignment="1">
      <alignment horizontal="left" vertical="center"/>
    </xf>
    <xf numFmtId="0" fontId="19" fillId="5" borderId="1" xfId="43" applyFont="1" applyFill="1" applyBorder="1" applyAlignment="1">
      <alignment horizontal="center" vertical="center" shrinkToFit="1"/>
    </xf>
    <xf numFmtId="0" fontId="19" fillId="5" borderId="1" xfId="10" applyFont="1" applyFill="1" applyBorder="1" applyAlignment="1">
      <alignment horizontal="center" vertical="center" wrapText="1" shrinkToFit="1" readingOrder="1"/>
    </xf>
    <xf numFmtId="0" fontId="44" fillId="0" borderId="1" xfId="4" applyFont="1" applyBorder="1" applyAlignment="1">
      <alignment horizontal="center" vertical="center" wrapText="1"/>
    </xf>
    <xf numFmtId="0" fontId="44" fillId="0" borderId="3" xfId="4" applyFont="1" applyBorder="1" applyAlignment="1">
      <alignment horizontal="center" vertical="center" wrapText="1"/>
    </xf>
    <xf numFmtId="0" fontId="44" fillId="0" borderId="1" xfId="15" applyFont="1" applyBorder="1" applyAlignment="1">
      <alignment horizontal="center" vertical="center" wrapText="1"/>
    </xf>
    <xf numFmtId="0" fontId="44" fillId="0" borderId="1" xfId="0" applyFont="1" applyBorder="1"/>
    <xf numFmtId="0" fontId="44" fillId="0" borderId="0" xfId="0" applyFont="1"/>
    <xf numFmtId="0" fontId="44" fillId="0" borderId="1" xfId="63" applyFont="1" applyBorder="1" applyAlignment="1">
      <alignment horizontal="center" vertical="center" wrapText="1"/>
    </xf>
    <xf numFmtId="0" fontId="44" fillId="3" borderId="1" xfId="4" applyFont="1" applyFill="1" applyBorder="1"/>
    <xf numFmtId="0" fontId="44" fillId="0" borderId="1" xfId="4" applyFont="1" applyBorder="1"/>
    <xf numFmtId="0" fontId="44" fillId="0" borderId="0" xfId="4" applyFont="1"/>
    <xf numFmtId="0" fontId="44" fillId="3" borderId="0" xfId="4" applyFont="1" applyFill="1"/>
    <xf numFmtId="0" fontId="44" fillId="3" borderId="1" xfId="63" applyFont="1" applyFill="1" applyBorder="1"/>
    <xf numFmtId="0" fontId="44" fillId="0" borderId="1" xfId="63" applyFont="1" applyBorder="1"/>
    <xf numFmtId="0" fontId="44" fillId="0" borderId="0" xfId="63" applyFont="1"/>
    <xf numFmtId="2" fontId="19" fillId="5" borderId="1" xfId="0" applyNumberFormat="1" applyFont="1" applyFill="1" applyBorder="1" applyAlignment="1">
      <alignment horizontal="center" vertical="center" wrapText="1" shrinkToFit="1"/>
    </xf>
    <xf numFmtId="0" fontId="44" fillId="0" borderId="1" xfId="0" applyFont="1" applyBorder="1" applyAlignment="1">
      <alignment horizontal="center" vertical="center"/>
    </xf>
    <xf numFmtId="0" fontId="45" fillId="0" borderId="1" xfId="0" applyFont="1" applyBorder="1"/>
    <xf numFmtId="0" fontId="44" fillId="0" borderId="0" xfId="0" applyFont="1" applyAlignment="1">
      <alignment horizontal="center" vertical="center"/>
    </xf>
    <xf numFmtId="0" fontId="44" fillId="0" borderId="0" xfId="54" applyFont="1"/>
    <xf numFmtId="0" fontId="12" fillId="3" borderId="14" xfId="77" applyFont="1" applyFill="1" applyBorder="1" applyAlignment="1">
      <alignment vertical="center" wrapText="1"/>
    </xf>
    <xf numFmtId="0" fontId="12" fillId="3" borderId="0" xfId="77" applyFont="1" applyFill="1" applyAlignment="1">
      <alignment vertical="center" wrapText="1"/>
    </xf>
    <xf numFmtId="0" fontId="19" fillId="5" borderId="7" xfId="10" applyFont="1" applyFill="1" applyBorder="1" applyAlignment="1">
      <alignment horizontal="center" vertical="center" wrapText="1" shrinkToFit="1"/>
    </xf>
    <xf numFmtId="0" fontId="19" fillId="5" borderId="1" xfId="105" applyFont="1" applyFill="1" applyBorder="1" applyAlignment="1">
      <alignment horizontal="center" vertical="center" wrapText="1" shrinkToFit="1"/>
    </xf>
    <xf numFmtId="0" fontId="19" fillId="5" borderId="1" xfId="121" applyFont="1" applyFill="1" applyBorder="1" applyAlignment="1">
      <alignment horizontal="center" vertical="center" wrapText="1" shrinkToFit="1"/>
    </xf>
    <xf numFmtId="0" fontId="25" fillId="3" borderId="1" xfId="27" applyFont="1" applyFill="1" applyBorder="1" applyAlignment="1">
      <alignment horizontal="right" vertical="center"/>
    </xf>
    <xf numFmtId="0" fontId="19" fillId="5" borderId="4" xfId="0" applyFont="1" applyFill="1" applyBorder="1" applyAlignment="1">
      <alignment horizontal="center" vertical="center" wrapText="1" shrinkToFit="1"/>
    </xf>
    <xf numFmtId="0" fontId="4" fillId="0" borderId="0" xfId="121"/>
    <xf numFmtId="3" fontId="21" fillId="4" borderId="1" xfId="0" applyNumberFormat="1" applyFont="1" applyFill="1" applyBorder="1" applyAlignment="1">
      <alignment horizontal="center" vertical="center" wrapText="1" readingOrder="1"/>
    </xf>
    <xf numFmtId="3" fontId="21" fillId="7" borderId="1" xfId="0" applyNumberFormat="1" applyFont="1" applyFill="1" applyBorder="1" applyAlignment="1">
      <alignment horizontal="center" vertical="center" wrapText="1" readingOrder="1"/>
    </xf>
    <xf numFmtId="3" fontId="19" fillId="5" borderId="1" xfId="121" applyNumberFormat="1" applyFont="1" applyFill="1" applyBorder="1" applyAlignment="1">
      <alignment horizontal="center" vertical="center" wrapText="1" shrinkToFit="1"/>
    </xf>
    <xf numFmtId="0" fontId="17" fillId="0" borderId="1" xfId="121" applyFont="1" applyBorder="1" applyAlignment="1">
      <alignment horizontal="right" vertical="center" wrapText="1"/>
    </xf>
    <xf numFmtId="3" fontId="21" fillId="0" borderId="1" xfId="21" applyNumberFormat="1" applyFont="1" applyBorder="1" applyAlignment="1">
      <alignment horizontal="center" vertical="center" wrapText="1" shrinkToFit="1"/>
    </xf>
    <xf numFmtId="0" fontId="19" fillId="5" borderId="1" xfId="105" applyFont="1" applyFill="1" applyBorder="1" applyAlignment="1">
      <alignment horizontal="center" vertical="center" shrinkToFit="1" readingOrder="1"/>
    </xf>
    <xf numFmtId="3" fontId="21" fillId="3" borderId="1" xfId="129" applyNumberFormat="1" applyFont="1" applyFill="1" applyBorder="1" applyAlignment="1">
      <alignment horizontal="center" vertical="center" wrapText="1" shrinkToFit="1"/>
    </xf>
    <xf numFmtId="3" fontId="21" fillId="6" borderId="1" xfId="129" applyNumberFormat="1" applyFont="1" applyFill="1" applyBorder="1" applyAlignment="1">
      <alignment horizontal="center" vertical="center" wrapText="1" shrinkToFit="1"/>
    </xf>
    <xf numFmtId="0" fontId="25" fillId="0" borderId="8" xfId="121" applyFont="1" applyBorder="1" applyAlignment="1">
      <alignment horizontal="right" vertical="center"/>
    </xf>
    <xf numFmtId="0" fontId="12" fillId="3" borderId="1" xfId="121" applyFont="1" applyFill="1" applyBorder="1" applyAlignment="1">
      <alignment vertical="center" wrapText="1"/>
    </xf>
    <xf numFmtId="0" fontId="4" fillId="3" borderId="1" xfId="102" applyFill="1" applyBorder="1"/>
    <xf numFmtId="0" fontId="17" fillId="3" borderId="12" xfId="121" applyFont="1" applyFill="1" applyBorder="1" applyAlignment="1">
      <alignment horizontal="right" vertical="center" wrapText="1"/>
    </xf>
    <xf numFmtId="0" fontId="17" fillId="3" borderId="14" xfId="121" applyFont="1" applyFill="1" applyBorder="1" applyAlignment="1">
      <alignment horizontal="right" vertical="center" wrapText="1"/>
    </xf>
    <xf numFmtId="0" fontId="25" fillId="3" borderId="14" xfId="121" applyFont="1" applyFill="1" applyBorder="1" applyAlignment="1">
      <alignment horizontal="right" vertical="center"/>
    </xf>
    <xf numFmtId="3" fontId="21" fillId="7" borderId="1" xfId="21" applyNumberFormat="1" applyFont="1" applyFill="1" applyBorder="1" applyAlignment="1">
      <alignment horizontal="center" vertical="center" wrapText="1" shrinkToFit="1"/>
    </xf>
    <xf numFmtId="0" fontId="0" fillId="3" borderId="1" xfId="0" applyFill="1" applyBorder="1" applyAlignment="1">
      <alignment horizontal="center" vertical="center"/>
    </xf>
    <xf numFmtId="0" fontId="12" fillId="3" borderId="1" xfId="101" applyFont="1" applyFill="1" applyBorder="1" applyAlignment="1">
      <alignment vertical="center" wrapText="1"/>
    </xf>
    <xf numFmtId="0" fontId="44" fillId="0" borderId="1" xfId="121" applyFont="1" applyBorder="1" applyAlignment="1">
      <alignment horizontal="center" vertical="center" wrapText="1"/>
    </xf>
    <xf numFmtId="0" fontId="35" fillId="0" borderId="0" xfId="0" applyFont="1"/>
    <xf numFmtId="0" fontId="35" fillId="0" borderId="0" xfId="121" applyFont="1"/>
    <xf numFmtId="0" fontId="44" fillId="3" borderId="1" xfId="0" applyFont="1" applyFill="1" applyBorder="1"/>
    <xf numFmtId="0" fontId="44" fillId="3" borderId="1" xfId="104" applyFont="1" applyFill="1" applyBorder="1" applyAlignment="1">
      <alignment horizontal="center" vertical="center" wrapText="1"/>
    </xf>
    <xf numFmtId="0" fontId="44" fillId="3" borderId="1" xfId="101" applyFont="1" applyFill="1" applyBorder="1"/>
    <xf numFmtId="0" fontId="17" fillId="3" borderId="1" xfId="101" applyFont="1" applyFill="1" applyBorder="1" applyAlignment="1">
      <alignment horizontal="right" vertical="center" wrapText="1"/>
    </xf>
    <xf numFmtId="0" fontId="12" fillId="3" borderId="1" xfId="111" applyFont="1" applyFill="1" applyBorder="1" applyAlignment="1">
      <alignment horizontal="center" vertical="center" wrapText="1"/>
    </xf>
    <xf numFmtId="0" fontId="44" fillId="3" borderId="1" xfId="112" applyFont="1" applyFill="1" applyBorder="1" applyAlignment="1">
      <alignment horizontal="center" vertical="center" wrapText="1"/>
    </xf>
    <xf numFmtId="0" fontId="44" fillId="3" borderId="1" xfId="0" applyFont="1" applyFill="1" applyBorder="1" applyAlignment="1">
      <alignment horizontal="center"/>
    </xf>
    <xf numFmtId="0" fontId="44" fillId="3" borderId="1" xfId="111" applyFont="1" applyFill="1" applyBorder="1" applyAlignment="1">
      <alignment horizontal="center"/>
    </xf>
    <xf numFmtId="0" fontId="17" fillId="3" borderId="1" xfId="0" applyFont="1" applyFill="1" applyBorder="1" applyAlignment="1">
      <alignment horizontal="center" vertical="center"/>
    </xf>
    <xf numFmtId="0" fontId="17" fillId="3" borderId="1" xfId="112" applyFont="1" applyFill="1" applyBorder="1" applyAlignment="1">
      <alignment horizontal="center" vertical="center" wrapText="1"/>
    </xf>
    <xf numFmtId="3" fontId="31" fillId="5" borderId="1" xfId="0" applyNumberFormat="1" applyFont="1" applyFill="1" applyBorder="1" applyAlignment="1">
      <alignment horizontal="center" vertical="center" wrapText="1" readingOrder="1"/>
    </xf>
    <xf numFmtId="10" fontId="44" fillId="0" borderId="0" xfId="2" applyNumberFormat="1" applyFont="1"/>
    <xf numFmtId="0" fontId="46" fillId="3" borderId="1" xfId="13" applyFont="1" applyFill="1" applyBorder="1" applyAlignment="1">
      <alignment horizontal="left" vertical="top" wrapText="1"/>
    </xf>
    <xf numFmtId="166" fontId="21" fillId="6" borderId="1" xfId="21" applyNumberFormat="1" applyFont="1" applyFill="1" applyBorder="1" applyAlignment="1">
      <alignment horizontal="center" vertical="center" wrapText="1" shrinkToFit="1"/>
    </xf>
    <xf numFmtId="3" fontId="19" fillId="5" borderId="1" xfId="130" applyNumberFormat="1" applyFont="1" applyFill="1" applyBorder="1" applyAlignment="1">
      <alignment horizontal="center" vertical="center" wrapText="1" shrinkToFit="1"/>
    </xf>
    <xf numFmtId="3" fontId="49" fillId="0" borderId="1" xfId="0" applyNumberFormat="1" applyFont="1" applyBorder="1" applyAlignment="1">
      <alignment horizontal="center" vertical="center"/>
    </xf>
    <xf numFmtId="0" fontId="25" fillId="0" borderId="1" xfId="0" applyFont="1" applyBorder="1" applyAlignment="1">
      <alignment horizontal="right" vertical="center" readingOrder="2"/>
    </xf>
    <xf numFmtId="0" fontId="4" fillId="3" borderId="1" xfId="121" applyFill="1" applyBorder="1"/>
    <xf numFmtId="0" fontId="17" fillId="3" borderId="1" xfId="121" applyFont="1" applyFill="1" applyBorder="1" applyAlignment="1">
      <alignment horizontal="right" vertical="center" wrapText="1"/>
    </xf>
    <xf numFmtId="3" fontId="21" fillId="7" borderId="1" xfId="33" applyNumberFormat="1" applyFont="1" applyFill="1" applyBorder="1" applyAlignment="1">
      <alignment horizontal="center" vertical="center" wrapText="1" shrinkToFit="1"/>
    </xf>
    <xf numFmtId="0" fontId="35" fillId="3" borderId="0" xfId="132" applyFont="1" applyFill="1" applyAlignment="1">
      <alignment vertical="center" wrapText="1"/>
    </xf>
    <xf numFmtId="0" fontId="52" fillId="3" borderId="0" xfId="132" applyFont="1" applyFill="1"/>
    <xf numFmtId="0" fontId="52" fillId="0" borderId="0" xfId="132" applyFont="1"/>
    <xf numFmtId="0" fontId="53" fillId="0" borderId="0" xfId="132" applyFont="1"/>
    <xf numFmtId="0" fontId="54" fillId="11" borderId="0" xfId="132" applyFont="1" applyFill="1" applyAlignment="1">
      <alignment horizontal="center" vertical="center" wrapText="1" readingOrder="2"/>
    </xf>
    <xf numFmtId="171" fontId="52" fillId="0" borderId="0" xfId="133" applyNumberFormat="1" applyFont="1"/>
    <xf numFmtId="3" fontId="52" fillId="0" borderId="0" xfId="132" applyNumberFormat="1" applyFont="1"/>
    <xf numFmtId="0" fontId="52" fillId="0" borderId="0" xfId="132" applyFont="1" applyAlignment="1">
      <alignment horizontal="center"/>
    </xf>
    <xf numFmtId="0" fontId="52" fillId="3" borderId="0" xfId="132" applyFont="1" applyFill="1" applyAlignment="1">
      <alignment vertical="center"/>
    </xf>
    <xf numFmtId="0" fontId="52" fillId="0" borderId="0" xfId="132" applyFont="1" applyAlignment="1">
      <alignment vertical="center"/>
    </xf>
    <xf numFmtId="3" fontId="19" fillId="5" borderId="1" xfId="0" applyNumberFormat="1" applyFont="1" applyFill="1" applyBorder="1" applyAlignment="1">
      <alignment horizontal="center" vertical="center" wrapText="1" shrinkToFit="1"/>
    </xf>
    <xf numFmtId="0" fontId="0" fillId="0" borderId="15" xfId="0" applyBorder="1"/>
    <xf numFmtId="0" fontId="55" fillId="0" borderId="0" xfId="0" applyFont="1"/>
    <xf numFmtId="0" fontId="4" fillId="0" borderId="0" xfId="0" applyFont="1"/>
    <xf numFmtId="0" fontId="17" fillId="0" borderId="0" xfId="0" applyFont="1"/>
    <xf numFmtId="0" fontId="56" fillId="0" borderId="2" xfId="0" applyFont="1" applyBorder="1" applyAlignment="1">
      <alignment vertical="center"/>
    </xf>
    <xf numFmtId="0" fontId="59" fillId="3" borderId="1" xfId="0" applyFont="1" applyFill="1" applyBorder="1" applyAlignment="1">
      <alignment horizontal="left" vertical="top" wrapText="1"/>
    </xf>
    <xf numFmtId="0" fontId="59" fillId="3" borderId="4" xfId="0" applyFont="1" applyFill="1" applyBorder="1" applyAlignment="1">
      <alignment horizontal="left" vertical="top" wrapText="1"/>
    </xf>
    <xf numFmtId="0" fontId="60" fillId="3" borderId="4" xfId="0" applyFont="1" applyFill="1" applyBorder="1" applyAlignment="1">
      <alignment horizontal="left" vertical="center" wrapText="1"/>
    </xf>
    <xf numFmtId="0" fontId="61" fillId="0" borderId="0" xfId="0" applyFont="1"/>
    <xf numFmtId="0" fontId="61" fillId="0" borderId="4" xfId="0" applyFont="1" applyBorder="1"/>
    <xf numFmtId="0" fontId="62" fillId="3" borderId="4" xfId="0" applyFont="1" applyFill="1" applyBorder="1" applyAlignment="1">
      <alignment horizontal="left" vertical="top" wrapText="1"/>
    </xf>
    <xf numFmtId="171" fontId="44" fillId="0" borderId="0" xfId="2" applyNumberFormat="1" applyFont="1"/>
    <xf numFmtId="9" fontId="44" fillId="0" borderId="0" xfId="2" applyFont="1"/>
    <xf numFmtId="2" fontId="44" fillId="0" borderId="0" xfId="0" applyNumberFormat="1" applyFont="1"/>
    <xf numFmtId="0" fontId="59" fillId="3" borderId="5" xfId="0" applyFont="1" applyFill="1" applyBorder="1" applyAlignment="1">
      <alignment horizontal="left" vertical="top" wrapText="1"/>
    </xf>
    <xf numFmtId="0" fontId="60" fillId="3" borderId="5" xfId="0" applyFont="1" applyFill="1" applyBorder="1" applyAlignment="1">
      <alignment horizontal="left" vertical="center" wrapText="1"/>
    </xf>
    <xf numFmtId="0" fontId="60" fillId="3" borderId="1" xfId="0" applyFont="1" applyFill="1" applyBorder="1" applyAlignment="1">
      <alignment horizontal="left" vertical="center" wrapText="1"/>
    </xf>
    <xf numFmtId="0" fontId="52" fillId="3" borderId="1" xfId="132" applyFont="1" applyFill="1" applyBorder="1"/>
    <xf numFmtId="3" fontId="44" fillId="0" borderId="0" xfId="0" applyNumberFormat="1" applyFont="1"/>
    <xf numFmtId="0" fontId="12" fillId="3" borderId="1" xfId="140" applyFont="1" applyFill="1" applyBorder="1" applyAlignment="1">
      <alignment vertical="center" wrapText="1"/>
    </xf>
    <xf numFmtId="0" fontId="44" fillId="0" borderId="1" xfId="140" applyFont="1" applyBorder="1" applyAlignment="1">
      <alignment horizontal="center" vertical="center" wrapText="1"/>
    </xf>
    <xf numFmtId="3" fontId="21" fillId="3" borderId="1" xfId="141" applyNumberFormat="1" applyFont="1" applyFill="1" applyBorder="1" applyAlignment="1">
      <alignment horizontal="center" vertical="center" wrapText="1" shrinkToFit="1"/>
    </xf>
    <xf numFmtId="3" fontId="21" fillId="6" borderId="1" xfId="141" applyNumberFormat="1" applyFont="1" applyFill="1" applyBorder="1" applyAlignment="1">
      <alignment horizontal="center" vertical="center" wrapText="1" shrinkToFit="1"/>
    </xf>
    <xf numFmtId="0" fontId="34" fillId="0" borderId="1" xfId="136" applyFont="1" applyBorder="1" applyAlignment="1">
      <alignment horizontal="left" vertical="center"/>
    </xf>
    <xf numFmtId="0" fontId="54" fillId="11" borderId="1" xfId="132" applyFont="1" applyFill="1" applyBorder="1" applyAlignment="1">
      <alignment horizontal="center" vertical="center" wrapText="1" readingOrder="2"/>
    </xf>
    <xf numFmtId="0" fontId="33" fillId="0" borderId="1" xfId="22" applyBorder="1" applyAlignment="1">
      <alignment horizontal="right" vertical="center"/>
    </xf>
    <xf numFmtId="0" fontId="38" fillId="0" borderId="0" xfId="145" applyFont="1"/>
    <xf numFmtId="0" fontId="19" fillId="5" borderId="1" xfId="146" applyFont="1" applyFill="1" applyBorder="1" applyAlignment="1">
      <alignment horizontal="center" vertical="center" wrapText="1" shrinkToFit="1"/>
    </xf>
    <xf numFmtId="0" fontId="25" fillId="0" borderId="1" xfId="146" applyFont="1" applyBorder="1" applyAlignment="1">
      <alignment vertical="center"/>
    </xf>
    <xf numFmtId="3" fontId="21" fillId="6" borderId="1" xfId="119" applyNumberFormat="1" applyFont="1" applyFill="1" applyBorder="1" applyAlignment="1">
      <alignment horizontal="center" vertical="center" wrapText="1" shrinkToFit="1"/>
    </xf>
    <xf numFmtId="0" fontId="12" fillId="3" borderId="1" xfId="155" applyFont="1" applyFill="1" applyBorder="1" applyAlignment="1">
      <alignment vertical="center" wrapText="1"/>
    </xf>
    <xf numFmtId="0" fontId="44" fillId="0" borderId="1" xfId="155" applyFont="1" applyBorder="1" applyAlignment="1">
      <alignment horizontal="center" vertical="center" wrapText="1"/>
    </xf>
    <xf numFmtId="3" fontId="21" fillId="3" borderId="1" xfId="156" applyNumberFormat="1" applyFont="1" applyFill="1" applyBorder="1" applyAlignment="1">
      <alignment horizontal="center" vertical="center" wrapText="1" shrinkToFit="1"/>
    </xf>
    <xf numFmtId="3" fontId="21" fillId="6" borderId="1" xfId="156" applyNumberFormat="1" applyFont="1" applyFill="1" applyBorder="1" applyAlignment="1">
      <alignment horizontal="center" vertical="center" wrapText="1" shrinkToFit="1"/>
    </xf>
    <xf numFmtId="0" fontId="25" fillId="0" borderId="1" xfId="15" applyFont="1" applyBorder="1" applyAlignment="1">
      <alignment horizontal="right" vertical="center"/>
    </xf>
    <xf numFmtId="0" fontId="17" fillId="0" borderId="1" xfId="13" applyFont="1" applyBorder="1" applyAlignment="1">
      <alignment horizontal="right" vertical="center" wrapText="1"/>
    </xf>
    <xf numFmtId="0" fontId="25" fillId="0" borderId="1" xfId="55" applyFont="1" applyBorder="1" applyAlignment="1">
      <alignment horizontal="left" vertical="center"/>
    </xf>
    <xf numFmtId="0" fontId="25" fillId="0" borderId="1" xfId="10" applyFont="1" applyBorder="1" applyAlignment="1">
      <alignment horizontal="right" vertical="center"/>
    </xf>
    <xf numFmtId="0" fontId="12" fillId="3" borderId="1" xfId="146" applyFont="1" applyFill="1" applyBorder="1" applyAlignment="1">
      <alignment horizontal="center" vertical="center" wrapText="1"/>
    </xf>
    <xf numFmtId="0" fontId="17" fillId="3" borderId="1" xfId="0" applyFont="1" applyFill="1" applyBorder="1" applyAlignment="1">
      <alignment horizontal="right" vertical="center"/>
    </xf>
    <xf numFmtId="0" fontId="19" fillId="5" borderId="1" xfId="43" applyFont="1" applyFill="1" applyBorder="1" applyAlignment="1">
      <alignment horizontal="center" vertical="center" shrinkToFit="1" readingOrder="1"/>
    </xf>
    <xf numFmtId="0" fontId="31" fillId="5" borderId="6" xfId="0" applyFont="1" applyFill="1" applyBorder="1" applyAlignment="1">
      <alignment horizontal="center" vertical="center" wrapText="1" readingOrder="1"/>
    </xf>
    <xf numFmtId="0" fontId="31" fillId="9" borderId="1" xfId="125" applyFont="1" applyFill="1" applyBorder="1" applyAlignment="1">
      <alignment horizontal="center" vertical="center" wrapText="1" shrinkToFit="1"/>
    </xf>
    <xf numFmtId="0" fontId="17" fillId="0" borderId="1" xfId="0" applyFont="1" applyBorder="1" applyAlignment="1">
      <alignment horizontal="left" vertical="center"/>
    </xf>
    <xf numFmtId="0" fontId="19" fillId="10" borderId="1" xfId="121" applyFont="1" applyFill="1" applyBorder="1" applyAlignment="1">
      <alignment horizontal="center" vertical="center" wrapText="1" shrinkToFit="1"/>
    </xf>
    <xf numFmtId="49" fontId="65" fillId="0" borderId="1" xfId="0" applyNumberFormat="1" applyFont="1" applyBorder="1" applyAlignment="1">
      <alignment horizontal="center" vertical="center" wrapText="1"/>
    </xf>
    <xf numFmtId="49" fontId="65" fillId="12" borderId="1" xfId="0" applyNumberFormat="1" applyFont="1" applyFill="1" applyBorder="1" applyAlignment="1">
      <alignment horizontal="center" vertical="center" wrapText="1"/>
    </xf>
    <xf numFmtId="0" fontId="66" fillId="5" borderId="1" xfId="0" applyFont="1" applyFill="1" applyBorder="1" applyAlignment="1">
      <alignment horizontal="center" vertical="center" wrapText="1"/>
    </xf>
    <xf numFmtId="49" fontId="65" fillId="0" borderId="4" xfId="69" applyNumberFormat="1" applyFont="1" applyFill="1" applyBorder="1" applyAlignment="1">
      <alignment horizontal="center" vertical="center" wrapText="1"/>
    </xf>
    <xf numFmtId="49" fontId="65" fillId="12" borderId="4" xfId="69" applyNumberFormat="1" applyFont="1" applyFill="1" applyBorder="1" applyAlignment="1">
      <alignment horizontal="center" vertical="center" wrapText="1"/>
    </xf>
    <xf numFmtId="4" fontId="38" fillId="3" borderId="1" xfId="0" applyNumberFormat="1" applyFont="1" applyFill="1" applyBorder="1" applyAlignment="1">
      <alignment horizontal="center" vertical="center"/>
    </xf>
    <xf numFmtId="4" fontId="21" fillId="6" borderId="1" xfId="119" applyNumberFormat="1" applyFont="1" applyFill="1" applyBorder="1" applyAlignment="1">
      <alignment horizontal="center" vertical="center" wrapText="1" shrinkToFit="1"/>
    </xf>
    <xf numFmtId="4" fontId="19" fillId="5" borderId="1" xfId="121" applyNumberFormat="1" applyFont="1" applyFill="1" applyBorder="1" applyAlignment="1">
      <alignment horizontal="center" vertical="center" wrapText="1" shrinkToFit="1"/>
    </xf>
    <xf numFmtId="0" fontId="12" fillId="0" borderId="1" xfId="146" applyFont="1" applyBorder="1" applyAlignment="1">
      <alignment horizontal="center" vertical="center" wrapText="1"/>
    </xf>
    <xf numFmtId="0" fontId="38" fillId="0" borderId="1" xfId="0" applyFont="1" applyBorder="1"/>
    <xf numFmtId="3" fontId="19" fillId="5" borderId="1" xfId="43" applyNumberFormat="1" applyFont="1" applyFill="1" applyBorder="1" applyAlignment="1">
      <alignment horizontal="center" vertical="center" shrinkToFit="1" readingOrder="1"/>
    </xf>
    <xf numFmtId="0" fontId="12" fillId="3" borderId="1" xfId="23" applyFont="1" applyFill="1" applyBorder="1" applyAlignment="1">
      <alignment vertical="center" wrapText="1"/>
    </xf>
    <xf numFmtId="0" fontId="42" fillId="3" borderId="1" xfId="3" applyFont="1" applyFill="1" applyBorder="1" applyAlignment="1">
      <alignment vertical="center"/>
    </xf>
    <xf numFmtId="0" fontId="42" fillId="3" borderId="1" xfId="3" applyFont="1" applyFill="1" applyBorder="1" applyAlignment="1">
      <alignment horizontal="center" vertical="center"/>
    </xf>
    <xf numFmtId="49" fontId="17" fillId="0" borderId="1" xfId="0" applyNumberFormat="1" applyFont="1" applyBorder="1" applyAlignment="1">
      <alignment horizontal="right" vertical="center" wrapText="1"/>
    </xf>
    <xf numFmtId="49" fontId="17" fillId="3" borderId="1" xfId="0" applyNumberFormat="1" applyFont="1" applyFill="1" applyBorder="1" applyAlignment="1">
      <alignment horizontal="left" vertical="center"/>
    </xf>
    <xf numFmtId="49" fontId="17" fillId="3" borderId="1" xfId="0" applyNumberFormat="1" applyFont="1" applyFill="1" applyBorder="1" applyAlignment="1">
      <alignment horizontal="left" vertical="center" wrapText="1"/>
    </xf>
    <xf numFmtId="49" fontId="12" fillId="0" borderId="1" xfId="146" applyNumberFormat="1" applyFont="1" applyBorder="1" applyAlignment="1">
      <alignment horizontal="center" vertical="center" wrapText="1"/>
    </xf>
    <xf numFmtId="49" fontId="17" fillId="0" borderId="1" xfId="0" applyNumberFormat="1" applyFont="1" applyBorder="1" applyAlignment="1">
      <alignment horizontal="right" vertical="center"/>
    </xf>
    <xf numFmtId="49" fontId="17" fillId="3" borderId="1" xfId="0" applyNumberFormat="1" applyFont="1" applyFill="1" applyBorder="1" applyAlignment="1">
      <alignment vertical="center"/>
    </xf>
    <xf numFmtId="49" fontId="17" fillId="3" borderId="1" xfId="0" applyNumberFormat="1" applyFont="1" applyFill="1" applyBorder="1" applyAlignment="1">
      <alignment vertical="center" wrapText="1"/>
    </xf>
    <xf numFmtId="0" fontId="56" fillId="0" borderId="1" xfId="0" applyFont="1" applyBorder="1" applyAlignment="1">
      <alignment vertical="center"/>
    </xf>
    <xf numFmtId="49" fontId="17" fillId="0" borderId="1" xfId="48" applyNumberFormat="1" applyFont="1" applyBorder="1" applyAlignment="1">
      <alignment vertical="center"/>
    </xf>
    <xf numFmtId="0" fontId="17" fillId="0" borderId="1" xfId="48" applyFont="1" applyBorder="1" applyAlignment="1">
      <alignment vertical="center"/>
    </xf>
    <xf numFmtId="49" fontId="17" fillId="3" borderId="6" xfId="0" applyNumberFormat="1" applyFont="1" applyFill="1" applyBorder="1" applyAlignment="1">
      <alignment vertical="center"/>
    </xf>
    <xf numFmtId="49" fontId="17" fillId="0" borderId="6" xfId="0" applyNumberFormat="1" applyFont="1" applyBorder="1" applyAlignment="1">
      <alignment vertical="center"/>
    </xf>
    <xf numFmtId="49" fontId="17" fillId="3" borderId="1" xfId="121" applyNumberFormat="1" applyFont="1" applyFill="1" applyBorder="1" applyAlignment="1">
      <alignment vertical="center" wrapText="1"/>
    </xf>
    <xf numFmtId="49" fontId="17" fillId="3" borderId="1" xfId="4" applyNumberFormat="1" applyFont="1" applyFill="1" applyBorder="1" applyAlignment="1">
      <alignment vertical="center" wrapText="1"/>
    </xf>
    <xf numFmtId="49" fontId="17" fillId="0" borderId="1" xfId="0" applyNumberFormat="1" applyFont="1" applyBorder="1" applyAlignment="1">
      <alignment vertical="center"/>
    </xf>
    <xf numFmtId="0" fontId="17" fillId="0" borderId="1" xfId="0" applyFont="1" applyBorder="1" applyAlignment="1">
      <alignment vertical="center"/>
    </xf>
    <xf numFmtId="0" fontId="44" fillId="3" borderId="1" xfId="111" applyFont="1" applyFill="1" applyBorder="1" applyAlignment="1">
      <alignment horizontal="center" vertical="center" wrapText="1"/>
    </xf>
    <xf numFmtId="0" fontId="27" fillId="3" borderId="5" xfId="27" applyFont="1" applyFill="1" applyBorder="1" applyAlignment="1">
      <alignment horizontal="center" vertical="center" wrapText="1"/>
    </xf>
    <xf numFmtId="0" fontId="44" fillId="0" borderId="0" xfId="0" applyFont="1" applyAlignment="1">
      <alignment horizontal="center" vertical="center" wrapText="1"/>
    </xf>
    <xf numFmtId="0" fontId="38" fillId="0" borderId="1" xfId="145" applyFont="1" applyBorder="1"/>
    <xf numFmtId="0" fontId="25" fillId="0" borderId="1" xfId="102" applyFont="1" applyBorder="1" applyAlignment="1">
      <alignment vertical="center"/>
    </xf>
    <xf numFmtId="0" fontId="25" fillId="0" borderId="1" xfId="121" applyFont="1" applyBorder="1" applyAlignment="1">
      <alignment vertical="center"/>
    </xf>
    <xf numFmtId="0" fontId="25" fillId="3" borderId="1" xfId="4" applyFont="1" applyFill="1" applyBorder="1" applyAlignment="1">
      <alignment horizontal="right" vertical="center"/>
    </xf>
    <xf numFmtId="49" fontId="12" fillId="3" borderId="1" xfId="146" applyNumberFormat="1" applyFont="1" applyFill="1" applyBorder="1" applyAlignment="1">
      <alignment horizontal="center" vertical="center" wrapText="1"/>
    </xf>
    <xf numFmtId="0" fontId="31" fillId="5" borderId="7" xfId="0" applyFont="1" applyFill="1" applyBorder="1" applyAlignment="1">
      <alignment horizontal="center" vertical="center" wrapText="1"/>
    </xf>
    <xf numFmtId="49" fontId="17" fillId="0" borderId="10" xfId="0" applyNumberFormat="1" applyFont="1" applyBorder="1" applyAlignment="1">
      <alignment vertical="center"/>
    </xf>
    <xf numFmtId="0" fontId="27" fillId="3" borderId="6" xfId="27" applyFont="1" applyFill="1" applyBorder="1" applyAlignment="1">
      <alignment horizontal="left" vertical="center"/>
    </xf>
    <xf numFmtId="49" fontId="0" fillId="0" borderId="1" xfId="0" applyNumberFormat="1" applyBorder="1"/>
    <xf numFmtId="0" fontId="31" fillId="9" borderId="1" xfId="0" applyFont="1" applyFill="1" applyBorder="1" applyAlignment="1">
      <alignment horizontal="center" vertical="center" wrapText="1" readingOrder="1"/>
    </xf>
    <xf numFmtId="4" fontId="19" fillId="5" borderId="1" xfId="43" applyNumberFormat="1" applyFont="1" applyFill="1" applyBorder="1" applyAlignment="1">
      <alignment horizontal="center" vertical="center" wrapText="1" shrinkToFit="1"/>
    </xf>
    <xf numFmtId="0" fontId="27" fillId="3" borderId="1" xfId="27" applyFont="1" applyFill="1" applyBorder="1" applyAlignment="1">
      <alignment horizontal="left" vertical="center"/>
    </xf>
    <xf numFmtId="0" fontId="12" fillId="3" borderId="1" xfId="19" applyFont="1" applyFill="1" applyBorder="1" applyAlignment="1">
      <alignment vertical="center" wrapText="1"/>
    </xf>
    <xf numFmtId="0" fontId="25" fillId="3" borderId="1" xfId="10" applyFont="1" applyFill="1" applyBorder="1" applyAlignment="1">
      <alignment horizontal="right" vertical="center"/>
    </xf>
    <xf numFmtId="0" fontId="39" fillId="0" borderId="1" xfId="54" applyFont="1" applyBorder="1"/>
    <xf numFmtId="0" fontId="38" fillId="0" borderId="0" xfId="54" applyFont="1" applyAlignment="1">
      <alignment wrapText="1"/>
    </xf>
    <xf numFmtId="0" fontId="38" fillId="0" borderId="0" xfId="159" applyFont="1"/>
    <xf numFmtId="0" fontId="19" fillId="5" borderId="1" xfId="160" applyFont="1" applyFill="1" applyBorder="1" applyAlignment="1">
      <alignment horizontal="center" vertical="center" wrapText="1" shrinkToFit="1"/>
    </xf>
    <xf numFmtId="0" fontId="25" fillId="0" borderId="1" xfId="163" applyFont="1" applyBorder="1" applyAlignment="1">
      <alignment horizontal="right" vertical="center"/>
    </xf>
    <xf numFmtId="0" fontId="12" fillId="0" borderId="0" xfId="163" applyFont="1" applyAlignment="1">
      <alignment horizontal="center" vertical="center" wrapText="1"/>
    </xf>
    <xf numFmtId="0" fontId="19" fillId="5" borderId="1" xfId="163" applyFont="1" applyFill="1" applyBorder="1" applyAlignment="1">
      <alignment horizontal="center" vertical="center" wrapText="1" shrinkToFit="1"/>
    </xf>
    <xf numFmtId="0" fontId="38" fillId="0" borderId="1" xfId="159" applyFont="1" applyBorder="1"/>
    <xf numFmtId="0" fontId="12" fillId="0" borderId="1" xfId="160" applyFont="1" applyBorder="1" applyAlignment="1">
      <alignment horizontal="center" vertical="center" wrapText="1"/>
    </xf>
    <xf numFmtId="0" fontId="27" fillId="3" borderId="1" xfId="5" applyFont="1" applyFill="1" applyBorder="1" applyAlignment="1">
      <alignment vertical="center"/>
    </xf>
    <xf numFmtId="0" fontId="0" fillId="0" borderId="0" xfId="0" applyAlignment="1">
      <alignment horizontal="left"/>
    </xf>
    <xf numFmtId="0" fontId="27" fillId="3" borderId="5" xfId="5" applyFont="1" applyFill="1" applyBorder="1" applyAlignment="1">
      <alignment vertical="center"/>
    </xf>
    <xf numFmtId="0" fontId="25" fillId="0" borderId="1" xfId="0" applyFont="1" applyBorder="1" applyAlignment="1">
      <alignment horizontal="left" vertical="center" wrapText="1" readingOrder="2"/>
    </xf>
    <xf numFmtId="0" fontId="25" fillId="3" borderId="1" xfId="18" applyFont="1" applyFill="1" applyBorder="1" applyAlignment="1">
      <alignment horizontal="left" vertical="center"/>
    </xf>
    <xf numFmtId="0" fontId="25" fillId="3" borderId="1" xfId="18" applyFont="1" applyFill="1" applyBorder="1" applyAlignment="1">
      <alignment horizontal="left" vertical="center" wrapText="1"/>
    </xf>
    <xf numFmtId="0" fontId="25" fillId="0" borderId="1" xfId="10" applyFont="1" applyBorder="1" applyAlignment="1">
      <alignment horizontal="left" vertical="center"/>
    </xf>
    <xf numFmtId="0" fontId="21" fillId="4" borderId="1" xfId="48" applyFont="1" applyFill="1" applyBorder="1" applyAlignment="1">
      <alignment horizontal="center" vertical="center" wrapText="1" readingOrder="1"/>
    </xf>
    <xf numFmtId="0" fontId="21" fillId="7" borderId="1" xfId="48" applyFont="1" applyFill="1" applyBorder="1" applyAlignment="1">
      <alignment horizontal="center" vertical="center" wrapText="1" readingOrder="1"/>
    </xf>
    <xf numFmtId="165" fontId="21" fillId="3" borderId="1" xfId="0" applyNumberFormat="1" applyFont="1" applyFill="1" applyBorder="1" applyAlignment="1">
      <alignment horizontal="center" vertical="center" wrapText="1" shrinkToFit="1"/>
    </xf>
    <xf numFmtId="3" fontId="21" fillId="3" borderId="1" xfId="0" applyNumberFormat="1" applyFont="1" applyFill="1" applyBorder="1" applyAlignment="1">
      <alignment horizontal="center" vertical="center" wrapText="1" shrinkToFit="1"/>
    </xf>
    <xf numFmtId="0" fontId="21" fillId="3" borderId="1" xfId="0" applyFont="1" applyFill="1" applyBorder="1" applyAlignment="1">
      <alignment horizontal="center" vertical="center" wrapText="1" shrinkToFit="1"/>
    </xf>
    <xf numFmtId="166" fontId="21" fillId="7" borderId="1" xfId="194" applyNumberFormat="1" applyFont="1" applyFill="1" applyBorder="1" applyAlignment="1">
      <alignment horizontal="center" vertical="center" wrapText="1" shrinkToFit="1"/>
    </xf>
    <xf numFmtId="166" fontId="21" fillId="3" borderId="1" xfId="259" applyNumberFormat="1" applyFont="1" applyFill="1" applyBorder="1" applyAlignment="1">
      <alignment horizontal="center" vertical="center" wrapText="1" shrinkToFit="1"/>
    </xf>
    <xf numFmtId="164" fontId="21" fillId="3" borderId="1" xfId="259" applyFont="1" applyFill="1" applyBorder="1" applyAlignment="1">
      <alignment horizontal="center" vertical="center" wrapText="1" shrinkToFit="1"/>
    </xf>
    <xf numFmtId="0" fontId="22" fillId="3" borderId="1" xfId="0" applyFont="1" applyFill="1" applyBorder="1" applyAlignment="1">
      <alignment horizontal="center" vertical="center" wrapText="1" shrinkToFit="1"/>
    </xf>
    <xf numFmtId="4" fontId="21" fillId="7" borderId="3" xfId="0" applyNumberFormat="1" applyFont="1" applyFill="1" applyBorder="1" applyAlignment="1">
      <alignment horizontal="center" vertical="center" wrapText="1" readingOrder="1"/>
    </xf>
    <xf numFmtId="3" fontId="21" fillId="4" borderId="1" xfId="48" applyNumberFormat="1" applyFont="1" applyFill="1" applyBorder="1" applyAlignment="1">
      <alignment horizontal="center" vertical="center" wrapText="1" readingOrder="1"/>
    </xf>
    <xf numFmtId="3" fontId="21" fillId="7" borderId="1" xfId="48" applyNumberFormat="1" applyFont="1" applyFill="1" applyBorder="1" applyAlignment="1">
      <alignment horizontal="center" vertical="center" wrapText="1" readingOrder="1"/>
    </xf>
    <xf numFmtId="3" fontId="31" fillId="5" borderId="1" xfId="48" applyNumberFormat="1" applyFont="1" applyFill="1" applyBorder="1" applyAlignment="1">
      <alignment horizontal="center" vertical="center" wrapText="1" readingOrder="1"/>
    </xf>
    <xf numFmtId="165" fontId="21" fillId="3" borderId="1" xfId="60" applyNumberFormat="1" applyFont="1" applyFill="1" applyBorder="1" applyAlignment="1">
      <alignment horizontal="center" vertical="center" wrapText="1" shrinkToFit="1"/>
    </xf>
    <xf numFmtId="165" fontId="21" fillId="6" borderId="1" xfId="60" applyNumberFormat="1" applyFont="1" applyFill="1" applyBorder="1" applyAlignment="1">
      <alignment horizontal="center" vertical="center" wrapText="1" shrinkToFit="1"/>
    </xf>
    <xf numFmtId="3" fontId="21" fillId="3" borderId="1" xfId="60" applyNumberFormat="1" applyFont="1" applyFill="1" applyBorder="1" applyAlignment="1">
      <alignment horizontal="center" vertical="center" wrapText="1" shrinkToFit="1"/>
    </xf>
    <xf numFmtId="0" fontId="21" fillId="3" borderId="1" xfId="16" applyNumberFormat="1" applyFont="1" applyFill="1" applyBorder="1" applyAlignment="1">
      <alignment horizontal="center" vertical="center" wrapText="1" shrinkToFit="1"/>
    </xf>
    <xf numFmtId="0" fontId="21" fillId="6" borderId="1" xfId="16" applyNumberFormat="1" applyFont="1" applyFill="1" applyBorder="1" applyAlignment="1">
      <alignment horizontal="center" vertical="center" wrapText="1" shrinkToFit="1"/>
    </xf>
    <xf numFmtId="165" fontId="21" fillId="0" borderId="1" xfId="62" applyNumberFormat="1" applyFont="1" applyFill="1" applyBorder="1" applyAlignment="1">
      <alignment horizontal="center" vertical="center" wrapText="1" shrinkToFit="1"/>
    </xf>
    <xf numFmtId="165" fontId="21" fillId="7" borderId="1" xfId="62" applyNumberFormat="1" applyFont="1" applyFill="1" applyBorder="1" applyAlignment="1">
      <alignment horizontal="center" vertical="center" wrapText="1" shrinkToFit="1"/>
    </xf>
    <xf numFmtId="1" fontId="21" fillId="0" borderId="1" xfId="62" applyNumberFormat="1" applyFont="1" applyFill="1" applyBorder="1" applyAlignment="1">
      <alignment horizontal="center" vertical="center" wrapText="1" shrinkToFit="1"/>
    </xf>
    <xf numFmtId="1" fontId="21" fillId="7" borderId="1" xfId="62" applyNumberFormat="1" applyFont="1" applyFill="1" applyBorder="1" applyAlignment="1">
      <alignment horizontal="center" vertical="center" wrapText="1" shrinkToFit="1"/>
    </xf>
    <xf numFmtId="1" fontId="21" fillId="0" borderId="1" xfId="29" applyNumberFormat="1" applyFont="1" applyFill="1" applyBorder="1" applyAlignment="1">
      <alignment horizontal="center" vertical="center" wrapText="1" shrinkToFit="1"/>
    </xf>
    <xf numFmtId="166" fontId="21" fillId="7" borderId="1" xfId="33" applyNumberFormat="1" applyFont="1" applyFill="1" applyBorder="1" applyAlignment="1">
      <alignment horizontal="center" vertical="center" wrapText="1" shrinkToFit="1"/>
    </xf>
    <xf numFmtId="165" fontId="21" fillId="3" borderId="1" xfId="150" applyNumberFormat="1" applyFont="1" applyFill="1" applyBorder="1" applyAlignment="1">
      <alignment horizontal="center" vertical="center" wrapText="1" shrinkToFit="1"/>
    </xf>
    <xf numFmtId="2" fontId="21" fillId="6" borderId="1" xfId="150" applyNumberFormat="1" applyFont="1" applyFill="1" applyBorder="1" applyAlignment="1">
      <alignment horizontal="center" vertical="center" wrapText="1" shrinkToFit="1"/>
    </xf>
    <xf numFmtId="165" fontId="21" fillId="6" borderId="1" xfId="150" applyNumberFormat="1" applyFont="1" applyFill="1" applyBorder="1" applyAlignment="1">
      <alignment horizontal="center" vertical="center" wrapText="1" shrinkToFit="1"/>
    </xf>
    <xf numFmtId="2" fontId="21" fillId="3" borderId="1" xfId="150" applyNumberFormat="1" applyFont="1" applyFill="1" applyBorder="1" applyAlignment="1">
      <alignment horizontal="center" vertical="center" wrapText="1" shrinkToFit="1"/>
    </xf>
    <xf numFmtId="2" fontId="21" fillId="6" borderId="1" xfId="150" applyNumberFormat="1" applyFont="1" applyFill="1" applyBorder="1" applyAlignment="1">
      <alignment horizontal="center" vertical="center" shrinkToFit="1" readingOrder="1"/>
    </xf>
    <xf numFmtId="2" fontId="21" fillId="3" borderId="4" xfId="150" applyNumberFormat="1" applyFont="1" applyFill="1" applyBorder="1" applyAlignment="1">
      <alignment horizontal="center" vertical="center" wrapText="1" shrinkToFit="1"/>
    </xf>
    <xf numFmtId="2" fontId="21" fillId="6" borderId="4" xfId="150" applyNumberFormat="1" applyFont="1" applyFill="1" applyBorder="1" applyAlignment="1">
      <alignment horizontal="center" vertical="center" wrapText="1" shrinkToFit="1"/>
    </xf>
    <xf numFmtId="165" fontId="21" fillId="3" borderId="1" xfId="124" applyNumberFormat="1" applyFont="1" applyFill="1" applyBorder="1" applyAlignment="1">
      <alignment horizontal="center" vertical="center" wrapText="1" shrinkToFit="1"/>
    </xf>
    <xf numFmtId="167" fontId="21" fillId="6" borderId="1" xfId="124" applyNumberFormat="1" applyFont="1" applyFill="1" applyBorder="1" applyAlignment="1">
      <alignment horizontal="center" vertical="center" wrapText="1" shrinkToFit="1"/>
    </xf>
    <xf numFmtId="165" fontId="21" fillId="6" borderId="1" xfId="124" applyNumberFormat="1" applyFont="1" applyFill="1" applyBorder="1" applyAlignment="1">
      <alignment horizontal="center" vertical="center" wrapText="1" shrinkToFit="1"/>
    </xf>
    <xf numFmtId="2" fontId="21" fillId="3" borderId="1" xfId="124" applyNumberFormat="1" applyFont="1" applyFill="1" applyBorder="1" applyAlignment="1">
      <alignment horizontal="center" vertical="center" wrapText="1" shrinkToFit="1"/>
    </xf>
    <xf numFmtId="2" fontId="21" fillId="6" borderId="1" xfId="124" applyNumberFormat="1" applyFont="1" applyFill="1" applyBorder="1" applyAlignment="1">
      <alignment horizontal="center" vertical="center" wrapText="1" shrinkToFit="1"/>
    </xf>
    <xf numFmtId="2" fontId="21" fillId="6" borderId="1" xfId="124" applyNumberFormat="1" applyFont="1" applyFill="1" applyBorder="1" applyAlignment="1">
      <alignment horizontal="center" vertical="center" shrinkToFit="1" readingOrder="1"/>
    </xf>
    <xf numFmtId="2" fontId="19" fillId="5" borderId="1" xfId="81" applyNumberFormat="1" applyFont="1" applyFill="1" applyBorder="1" applyAlignment="1">
      <alignment horizontal="center" vertical="center" wrapText="1" shrinkToFit="1"/>
    </xf>
    <xf numFmtId="2" fontId="19" fillId="5" borderId="1" xfId="149" applyNumberFormat="1" applyFont="1" applyFill="1" applyBorder="1" applyAlignment="1">
      <alignment horizontal="center" vertical="center" wrapText="1" shrinkToFit="1"/>
    </xf>
    <xf numFmtId="167" fontId="21" fillId="6" borderId="1" xfId="11" applyNumberFormat="1" applyFont="1" applyFill="1" applyBorder="1" applyAlignment="1">
      <alignment horizontal="center" vertical="center" wrapText="1" shrinkToFit="1"/>
    </xf>
    <xf numFmtId="2" fontId="21" fillId="6" borderId="1" xfId="11" applyNumberFormat="1" applyFont="1" applyFill="1" applyBorder="1" applyAlignment="1">
      <alignment horizontal="center" vertical="center" shrinkToFit="1" readingOrder="1"/>
    </xf>
    <xf numFmtId="2" fontId="21" fillId="3" borderId="1" xfId="11" applyNumberFormat="1" applyFont="1" applyFill="1" applyBorder="1" applyAlignment="1">
      <alignment horizontal="center" vertical="center" shrinkToFit="1" readingOrder="1"/>
    </xf>
    <xf numFmtId="165" fontId="21" fillId="6" borderId="1" xfId="11" applyNumberFormat="1" applyFont="1" applyFill="1" applyBorder="1" applyAlignment="1">
      <alignment horizontal="center" vertical="center" shrinkToFit="1" readingOrder="1"/>
    </xf>
    <xf numFmtId="165" fontId="21" fillId="3" borderId="1" xfId="11" applyNumberFormat="1" applyFont="1" applyFill="1" applyBorder="1" applyAlignment="1">
      <alignment horizontal="center" vertical="center" shrinkToFit="1" readingOrder="1"/>
    </xf>
    <xf numFmtId="167" fontId="21" fillId="6" borderId="1" xfId="11" applyNumberFormat="1" applyFont="1" applyFill="1" applyBorder="1" applyAlignment="1">
      <alignment horizontal="center" vertical="center" shrinkToFit="1"/>
    </xf>
    <xf numFmtId="167" fontId="21" fillId="3" borderId="1" xfId="11" applyNumberFormat="1" applyFont="1" applyFill="1" applyBorder="1" applyAlignment="1">
      <alignment horizontal="center" vertical="center" shrinkToFit="1"/>
    </xf>
    <xf numFmtId="2" fontId="19" fillId="5" borderId="1" xfId="10" applyNumberFormat="1" applyFont="1" applyFill="1" applyBorder="1" applyAlignment="1">
      <alignment horizontal="center" vertical="center" wrapText="1" shrinkToFit="1"/>
    </xf>
    <xf numFmtId="0" fontId="19" fillId="5" borderId="1" xfId="261" applyFont="1" applyFill="1" applyBorder="1" applyAlignment="1">
      <alignment horizontal="center" vertical="center" wrapText="1" shrinkToFit="1"/>
    </xf>
    <xf numFmtId="3" fontId="21" fillId="0" borderId="1" xfId="29" applyNumberFormat="1" applyFont="1" applyFill="1" applyBorder="1" applyAlignment="1">
      <alignment horizontal="center" vertical="center" wrapText="1" shrinkToFit="1"/>
    </xf>
    <xf numFmtId="3" fontId="21" fillId="3" borderId="1" xfId="148" applyNumberFormat="1" applyFont="1" applyFill="1" applyBorder="1" applyAlignment="1">
      <alignment horizontal="center" vertical="center" wrapText="1" shrinkToFit="1"/>
    </xf>
    <xf numFmtId="3" fontId="21" fillId="6" borderId="1" xfId="148" applyNumberFormat="1" applyFont="1" applyFill="1" applyBorder="1" applyAlignment="1">
      <alignment horizontal="center" vertical="center" wrapText="1" shrinkToFit="1"/>
    </xf>
    <xf numFmtId="3" fontId="19" fillId="5" borderId="1" xfId="15" applyNumberFormat="1" applyFont="1" applyFill="1" applyBorder="1" applyAlignment="1">
      <alignment horizontal="center" vertical="center" wrapText="1" shrinkToFit="1"/>
    </xf>
    <xf numFmtId="0" fontId="21" fillId="3" borderId="1" xfId="60" applyNumberFormat="1" applyFont="1" applyFill="1" applyBorder="1" applyAlignment="1">
      <alignment horizontal="center" vertical="center" wrapText="1" shrinkToFit="1"/>
    </xf>
    <xf numFmtId="0" fontId="21" fillId="6" borderId="1" xfId="60" applyNumberFormat="1" applyFont="1" applyFill="1" applyBorder="1" applyAlignment="1">
      <alignment horizontal="center" vertical="center" wrapText="1" shrinkToFit="1"/>
    </xf>
    <xf numFmtId="3" fontId="21" fillId="6" borderId="1" xfId="16" applyNumberFormat="1" applyFont="1" applyFill="1" applyBorder="1" applyAlignment="1">
      <alignment horizontal="center" vertical="center" wrapText="1" shrinkToFit="1"/>
    </xf>
    <xf numFmtId="3" fontId="21" fillId="3" borderId="4" xfId="35" applyNumberFormat="1" applyFont="1" applyFill="1" applyBorder="1" applyAlignment="1">
      <alignment horizontal="center" vertical="center" wrapText="1" shrinkToFit="1"/>
    </xf>
    <xf numFmtId="3" fontId="21" fillId="3" borderId="1" xfId="151" applyNumberFormat="1" applyFont="1" applyFill="1" applyBorder="1" applyAlignment="1">
      <alignment horizontal="center" vertical="center" wrapText="1" shrinkToFit="1"/>
    </xf>
    <xf numFmtId="3" fontId="21" fillId="6" borderId="1" xfId="151" applyNumberFormat="1" applyFont="1" applyFill="1" applyBorder="1" applyAlignment="1">
      <alignment horizontal="center" vertical="center" wrapText="1" shrinkToFit="1"/>
    </xf>
    <xf numFmtId="3" fontId="21" fillId="0" borderId="1" xfId="151" applyNumberFormat="1" applyFont="1" applyFill="1" applyBorder="1" applyAlignment="1">
      <alignment horizontal="center" vertical="center" wrapText="1" shrinkToFit="1"/>
    </xf>
    <xf numFmtId="172" fontId="19" fillId="5" borderId="1" xfId="98" applyNumberFormat="1" applyFont="1" applyFill="1" applyBorder="1" applyAlignment="1">
      <alignment horizontal="center" vertical="center" wrapText="1" shrinkToFit="1"/>
    </xf>
    <xf numFmtId="3" fontId="21" fillId="8" borderId="1" xfId="50" applyNumberFormat="1" applyFont="1" applyFill="1" applyBorder="1" applyAlignment="1">
      <alignment horizontal="center" vertical="center" wrapText="1" shrinkToFit="1"/>
    </xf>
    <xf numFmtId="3" fontId="31" fillId="9" borderId="1" xfId="67" applyNumberFormat="1" applyFont="1" applyFill="1" applyBorder="1" applyAlignment="1">
      <alignment horizontal="center" vertical="center" wrapText="1" shrinkToFit="1"/>
    </xf>
    <xf numFmtId="0" fontId="25" fillId="0" borderId="1" xfId="18" applyFont="1" applyBorder="1" applyAlignment="1">
      <alignment horizontal="left" vertical="center" wrapText="1"/>
    </xf>
    <xf numFmtId="2" fontId="21" fillId="3" borderId="1" xfId="151" applyNumberFormat="1" applyFont="1" applyFill="1" applyBorder="1" applyAlignment="1">
      <alignment horizontal="center" vertical="center" wrapText="1" shrinkToFit="1"/>
    </xf>
    <xf numFmtId="2" fontId="21" fillId="6" borderId="1" xfId="151" applyNumberFormat="1" applyFont="1" applyFill="1" applyBorder="1" applyAlignment="1">
      <alignment horizontal="center" vertical="center" wrapText="1" shrinkToFit="1"/>
    </xf>
    <xf numFmtId="2" fontId="21" fillId="0" borderId="1" xfId="151" applyNumberFormat="1" applyFont="1" applyFill="1" applyBorder="1" applyAlignment="1">
      <alignment horizontal="center" vertical="center" wrapText="1" shrinkToFit="1"/>
    </xf>
    <xf numFmtId="3" fontId="19" fillId="5" borderId="1" xfId="52" applyNumberFormat="1" applyFont="1" applyFill="1" applyBorder="1" applyAlignment="1">
      <alignment horizontal="center" vertical="center" wrapText="1" shrinkToFit="1"/>
    </xf>
    <xf numFmtId="0" fontId="25" fillId="0" borderId="1" xfId="15" applyFont="1" applyBorder="1" applyAlignment="1">
      <alignment horizontal="left" vertical="center" wrapText="1"/>
    </xf>
    <xf numFmtId="0" fontId="65" fillId="0" borderId="4" xfId="69" applyFont="1" applyFill="1" applyBorder="1" applyAlignment="1">
      <alignment horizontal="center" vertical="center" wrapText="1"/>
    </xf>
    <xf numFmtId="0" fontId="65" fillId="0" borderId="5" xfId="69" applyFont="1" applyFill="1" applyBorder="1" applyAlignment="1">
      <alignment horizontal="center" vertical="center" wrapText="1"/>
    </xf>
    <xf numFmtId="0" fontId="65" fillId="0" borderId="6" xfId="69" applyFont="1" applyFill="1" applyBorder="1" applyAlignment="1">
      <alignment horizontal="center" vertical="center" wrapText="1"/>
    </xf>
    <xf numFmtId="0" fontId="65" fillId="12" borderId="4" xfId="69" applyFont="1" applyFill="1" applyBorder="1" applyAlignment="1">
      <alignment horizontal="center" vertical="center" wrapText="1"/>
    </xf>
    <xf numFmtId="0" fontId="65" fillId="12" borderId="5" xfId="69" applyFont="1" applyFill="1" applyBorder="1" applyAlignment="1">
      <alignment horizontal="center" vertical="center" wrapText="1"/>
    </xf>
    <xf numFmtId="0" fontId="65" fillId="12" borderId="6" xfId="69" applyFont="1" applyFill="1" applyBorder="1" applyAlignment="1">
      <alignment horizontal="center" vertical="center" wrapText="1"/>
    </xf>
    <xf numFmtId="0" fontId="66" fillId="5" borderId="4" xfId="0" applyFont="1" applyFill="1" applyBorder="1" applyAlignment="1">
      <alignment horizontal="center" vertical="center" wrapText="1"/>
    </xf>
    <xf numFmtId="0" fontId="66" fillId="5" borderId="5" xfId="0" applyFont="1" applyFill="1" applyBorder="1" applyAlignment="1">
      <alignment horizontal="center" vertical="center" wrapText="1"/>
    </xf>
    <xf numFmtId="0" fontId="66" fillId="5" borderId="6" xfId="0" applyFont="1" applyFill="1" applyBorder="1" applyAlignment="1">
      <alignment horizontal="center" vertical="center" wrapText="1"/>
    </xf>
    <xf numFmtId="0" fontId="66" fillId="5" borderId="1" xfId="0" applyFont="1" applyFill="1" applyBorder="1" applyAlignment="1">
      <alignment horizontal="center" vertical="center" wrapText="1"/>
    </xf>
    <xf numFmtId="0" fontId="19" fillId="5" borderId="1" xfId="63" applyFont="1" applyFill="1" applyBorder="1" applyAlignment="1">
      <alignment horizontal="center" vertical="center" wrapText="1" shrinkToFit="1"/>
    </xf>
    <xf numFmtId="0" fontId="19" fillId="5" borderId="1" xfId="15" applyFont="1" applyFill="1" applyBorder="1" applyAlignment="1">
      <alignment horizontal="center" vertical="center" wrapText="1" shrinkToFit="1"/>
    </xf>
    <xf numFmtId="0" fontId="17" fillId="3" borderId="1" xfId="0" applyFont="1" applyFill="1" applyBorder="1" applyAlignment="1">
      <alignment horizontal="right" vertical="center" wrapText="1"/>
    </xf>
    <xf numFmtId="0" fontId="27" fillId="3" borderId="4" xfId="27" applyFont="1" applyFill="1" applyBorder="1" applyAlignment="1">
      <alignment horizontal="left" vertical="center"/>
    </xf>
    <xf numFmtId="0" fontId="27" fillId="3" borderId="5" xfId="27" applyFont="1" applyFill="1" applyBorder="1" applyAlignment="1">
      <alignment horizontal="left" vertical="center"/>
    </xf>
    <xf numFmtId="0" fontId="12" fillId="3" borderId="1" xfId="0" applyFont="1" applyFill="1" applyBorder="1" applyAlignment="1">
      <alignment horizontal="center" vertical="center" wrapText="1"/>
    </xf>
    <xf numFmtId="0" fontId="19" fillId="5" borderId="1" xfId="0" applyFont="1" applyFill="1" applyBorder="1" applyAlignment="1">
      <alignment horizontal="center" vertical="center" wrapText="1" shrinkToFit="1"/>
    </xf>
    <xf numFmtId="0" fontId="19" fillId="5" borderId="3" xfId="0" applyFont="1" applyFill="1" applyBorder="1" applyAlignment="1">
      <alignment horizontal="center" vertical="center" wrapText="1" shrinkToFit="1"/>
    </xf>
    <xf numFmtId="0" fontId="19" fillId="5" borderId="7" xfId="0" applyFont="1" applyFill="1" applyBorder="1" applyAlignment="1">
      <alignment horizontal="center" vertical="center" wrapText="1" shrinkToFit="1"/>
    </xf>
    <xf numFmtId="0" fontId="25" fillId="3" borderId="4" xfId="27" applyFont="1" applyFill="1" applyBorder="1" applyAlignment="1">
      <alignment horizontal="left" vertical="center"/>
    </xf>
    <xf numFmtId="0" fontId="25" fillId="3" borderId="5" xfId="27" applyFont="1" applyFill="1" applyBorder="1" applyAlignment="1">
      <alignment horizontal="left" vertical="center"/>
    </xf>
    <xf numFmtId="0" fontId="25" fillId="3" borderId="6" xfId="27" applyFont="1" applyFill="1" applyBorder="1" applyAlignment="1">
      <alignment horizontal="left" vertical="center"/>
    </xf>
    <xf numFmtId="0" fontId="25" fillId="0" borderId="1" xfId="15" applyFont="1" applyBorder="1" applyAlignment="1">
      <alignment horizontal="right" vertical="center"/>
    </xf>
    <xf numFmtId="0" fontId="31" fillId="5" borderId="1" xfId="0" applyFont="1" applyFill="1" applyBorder="1" applyAlignment="1">
      <alignment horizontal="center" vertical="center" wrapText="1" readingOrder="2"/>
    </xf>
    <xf numFmtId="164" fontId="21" fillId="6" borderId="3" xfId="1" applyFont="1" applyFill="1" applyBorder="1" applyAlignment="1">
      <alignment horizontal="center" vertical="center" wrapText="1" shrinkToFit="1"/>
    </xf>
    <xf numFmtId="164" fontId="21" fillId="6" borderId="7" xfId="1" applyFont="1" applyFill="1" applyBorder="1" applyAlignment="1">
      <alignment horizontal="center" vertical="center" wrapText="1" shrinkToFit="1"/>
    </xf>
    <xf numFmtId="0" fontId="25" fillId="0" borderId="4" xfId="15" applyFont="1" applyBorder="1" applyAlignment="1">
      <alignment horizontal="left" vertical="center"/>
    </xf>
    <xf numFmtId="0" fontId="25" fillId="0" borderId="5" xfId="15" applyFont="1" applyBorder="1" applyAlignment="1">
      <alignment horizontal="left" vertical="center"/>
    </xf>
    <xf numFmtId="0" fontId="25" fillId="0" borderId="6" xfId="15" applyFont="1" applyBorder="1" applyAlignment="1">
      <alignment horizontal="left" vertical="center"/>
    </xf>
    <xf numFmtId="0" fontId="12" fillId="0" borderId="1" xfId="13" applyFont="1" applyBorder="1" applyAlignment="1">
      <alignment horizontal="center" vertical="center" wrapText="1"/>
    </xf>
    <xf numFmtId="0" fontId="17" fillId="0" borderId="1" xfId="13" applyFont="1" applyBorder="1" applyAlignment="1">
      <alignment horizontal="right" vertical="center" wrapText="1"/>
    </xf>
    <xf numFmtId="0" fontId="31" fillId="5" borderId="8" xfId="0" applyFont="1" applyFill="1" applyBorder="1" applyAlignment="1">
      <alignment horizontal="center" vertical="center" wrapText="1" readingOrder="2"/>
    </xf>
    <xf numFmtId="0" fontId="31" fillId="5" borderId="10" xfId="0" applyFont="1" applyFill="1" applyBorder="1" applyAlignment="1">
      <alignment horizontal="center" vertical="center" wrapText="1" readingOrder="2"/>
    </xf>
    <xf numFmtId="0" fontId="31" fillId="5" borderId="12" xfId="0" applyFont="1" applyFill="1" applyBorder="1" applyAlignment="1">
      <alignment horizontal="center" vertical="center" wrapText="1" readingOrder="2"/>
    </xf>
    <xf numFmtId="0" fontId="31" fillId="5" borderId="13" xfId="0" applyFont="1" applyFill="1" applyBorder="1" applyAlignment="1">
      <alignment horizontal="center" vertical="center" wrapText="1" readingOrder="2"/>
    </xf>
    <xf numFmtId="170" fontId="21" fillId="6" borderId="8" xfId="1" applyNumberFormat="1" applyFont="1" applyFill="1" applyBorder="1" applyAlignment="1">
      <alignment horizontal="center" vertical="center" wrapText="1" shrinkToFit="1"/>
    </xf>
    <xf numFmtId="170" fontId="21" fillId="6" borderId="10" xfId="1" applyNumberFormat="1" applyFont="1" applyFill="1" applyBorder="1" applyAlignment="1">
      <alignment horizontal="center" vertical="center" wrapText="1" shrinkToFit="1"/>
    </xf>
    <xf numFmtId="170" fontId="21" fillId="6" borderId="12" xfId="1" applyNumberFormat="1" applyFont="1" applyFill="1" applyBorder="1" applyAlignment="1">
      <alignment horizontal="center" vertical="center" wrapText="1" shrinkToFit="1"/>
    </xf>
    <xf numFmtId="170" fontId="21" fillId="6" borderId="13" xfId="1" applyNumberFormat="1" applyFont="1" applyFill="1" applyBorder="1" applyAlignment="1">
      <alignment horizontal="center" vertical="center" wrapText="1" shrinkToFit="1"/>
    </xf>
    <xf numFmtId="0" fontId="19" fillId="5" borderId="3" xfId="63" applyFont="1" applyFill="1" applyBorder="1" applyAlignment="1">
      <alignment horizontal="center" vertical="center" wrapText="1" shrinkToFit="1"/>
    </xf>
    <xf numFmtId="0" fontId="19" fillId="5" borderId="7" xfId="63" applyFont="1" applyFill="1" applyBorder="1" applyAlignment="1">
      <alignment horizontal="center" vertical="center" wrapText="1" shrinkToFit="1"/>
    </xf>
    <xf numFmtId="0" fontId="19" fillId="5" borderId="11" xfId="0" applyFont="1" applyFill="1" applyBorder="1" applyAlignment="1">
      <alignment horizontal="center" vertical="center" wrapText="1" shrinkToFit="1"/>
    </xf>
    <xf numFmtId="0" fontId="19" fillId="5" borderId="11" xfId="63" applyFont="1" applyFill="1" applyBorder="1" applyAlignment="1">
      <alignment horizontal="center" vertical="center" wrapText="1" shrinkToFit="1"/>
    </xf>
    <xf numFmtId="0" fontId="29" fillId="0" borderId="5" xfId="7" applyFont="1" applyBorder="1" applyAlignment="1">
      <alignment horizontal="center" vertical="center" wrapText="1"/>
    </xf>
    <xf numFmtId="0" fontId="29" fillId="0" borderId="6" xfId="7" applyFont="1" applyBorder="1" applyAlignment="1">
      <alignment horizontal="center" vertical="center" wrapText="1"/>
    </xf>
    <xf numFmtId="0" fontId="17" fillId="0" borderId="1" xfId="7" applyFont="1" applyBorder="1" applyAlignment="1">
      <alignment horizontal="right" vertical="center" wrapText="1"/>
    </xf>
    <xf numFmtId="0" fontId="25" fillId="0" borderId="1" xfId="7" applyFont="1" applyBorder="1" applyAlignment="1">
      <alignment horizontal="right" vertical="center"/>
    </xf>
    <xf numFmtId="0" fontId="29" fillId="0" borderId="1" xfId="7" applyFont="1" applyBorder="1" applyAlignment="1">
      <alignment horizontal="center" vertical="center" wrapText="1"/>
    </xf>
    <xf numFmtId="0" fontId="19" fillId="5" borderId="3" xfId="28" applyFont="1" applyFill="1" applyBorder="1" applyAlignment="1">
      <alignment horizontal="center" vertical="center" wrapText="1" shrinkToFit="1"/>
    </xf>
    <xf numFmtId="0" fontId="19" fillId="5" borderId="11" xfId="28" applyFont="1" applyFill="1" applyBorder="1" applyAlignment="1">
      <alignment horizontal="center" vertical="center" wrapText="1" shrinkToFit="1"/>
    </xf>
    <xf numFmtId="0" fontId="19" fillId="5" borderId="7" xfId="28" applyFont="1" applyFill="1" applyBorder="1" applyAlignment="1">
      <alignment horizontal="center" vertical="center" wrapText="1" shrinkToFit="1"/>
    </xf>
    <xf numFmtId="0" fontId="25" fillId="0" borderId="1" xfId="7" applyFont="1" applyBorder="1" applyAlignment="1">
      <alignment horizontal="left" vertical="center"/>
    </xf>
    <xf numFmtId="0" fontId="19" fillId="5" borderId="1" xfId="4" applyFont="1" applyFill="1" applyBorder="1" applyAlignment="1">
      <alignment horizontal="center" vertical="center" wrapText="1" shrinkToFit="1"/>
    </xf>
    <xf numFmtId="0" fontId="27" fillId="3" borderId="1" xfId="27" applyFont="1" applyFill="1" applyBorder="1" applyAlignment="1">
      <alignment horizontal="left" vertical="center"/>
    </xf>
    <xf numFmtId="0" fontId="25" fillId="3" borderId="4" xfId="5" applyFont="1" applyFill="1" applyBorder="1" applyAlignment="1">
      <alignment horizontal="left" vertical="center" wrapText="1"/>
    </xf>
    <xf numFmtId="0" fontId="25" fillId="3" borderId="5" xfId="5" applyFont="1" applyFill="1" applyBorder="1" applyAlignment="1">
      <alignment horizontal="left" vertical="center" wrapText="1"/>
    </xf>
    <xf numFmtId="0" fontId="25" fillId="3" borderId="6" xfId="5" applyFont="1" applyFill="1" applyBorder="1" applyAlignment="1">
      <alignment horizontal="left" vertical="center" wrapText="1"/>
    </xf>
    <xf numFmtId="0" fontId="12" fillId="0" borderId="1" xfId="4" applyFont="1" applyBorder="1" applyAlignment="1">
      <alignment horizontal="center" vertical="center" wrapText="1"/>
    </xf>
    <xf numFmtId="0" fontId="21" fillId="6" borderId="3" xfId="47" applyNumberFormat="1" applyFont="1" applyFill="1" applyBorder="1" applyAlignment="1">
      <alignment horizontal="center" vertical="center" wrapText="1" shrinkToFit="1"/>
    </xf>
    <xf numFmtId="0" fontId="21" fillId="6" borderId="7" xfId="47" applyNumberFormat="1" applyFont="1" applyFill="1" applyBorder="1" applyAlignment="1">
      <alignment horizontal="center" vertical="center" wrapText="1" shrinkToFit="1"/>
    </xf>
    <xf numFmtId="0" fontId="25" fillId="0" borderId="1" xfId="5" applyFont="1" applyBorder="1" applyAlignment="1">
      <alignment horizontal="left" vertical="center"/>
    </xf>
    <xf numFmtId="0" fontId="25" fillId="3" borderId="1" xfId="5" applyFont="1" applyFill="1" applyBorder="1" applyAlignment="1">
      <alignment horizontal="left" vertical="center"/>
    </xf>
    <xf numFmtId="169" fontId="21" fillId="3" borderId="1" xfId="6" applyNumberFormat="1" applyFont="1" applyFill="1" applyBorder="1" applyAlignment="1">
      <alignment horizontal="center" vertical="center" wrapText="1" shrinkToFit="1"/>
    </xf>
    <xf numFmtId="4" fontId="21" fillId="6" borderId="1" xfId="6" applyNumberFormat="1" applyFont="1" applyFill="1" applyBorder="1" applyAlignment="1">
      <alignment horizontal="center" vertical="center" wrapText="1" shrinkToFit="1"/>
    </xf>
    <xf numFmtId="0" fontId="41" fillId="0" borderId="1" xfId="4" applyFont="1" applyBorder="1" applyAlignment="1">
      <alignment horizontal="center" vertical="center" wrapText="1"/>
    </xf>
    <xf numFmtId="0" fontId="19" fillId="5" borderId="8" xfId="163" applyFont="1" applyFill="1" applyBorder="1" applyAlignment="1">
      <alignment horizontal="center" vertical="center" wrapText="1" shrinkToFit="1"/>
    </xf>
    <xf numFmtId="0" fontId="19" fillId="5" borderId="9" xfId="163" applyFont="1" applyFill="1" applyBorder="1" applyAlignment="1">
      <alignment horizontal="center" vertical="center" wrapText="1" shrinkToFit="1"/>
    </xf>
    <xf numFmtId="0" fontId="19" fillId="5" borderId="10" xfId="163" applyFont="1" applyFill="1" applyBorder="1" applyAlignment="1">
      <alignment horizontal="center" vertical="center" wrapText="1" shrinkToFit="1"/>
    </xf>
    <xf numFmtId="0" fontId="25" fillId="0" borderId="4" xfId="163" applyFont="1" applyBorder="1" applyAlignment="1">
      <alignment horizontal="left" vertical="center"/>
    </xf>
    <xf numFmtId="0" fontId="25" fillId="0" borderId="5" xfId="163" applyFont="1" applyBorder="1" applyAlignment="1">
      <alignment horizontal="left" vertical="center"/>
    </xf>
    <xf numFmtId="0" fontId="19" fillId="5" borderId="3" xfId="10" applyFont="1" applyFill="1" applyBorder="1" applyAlignment="1">
      <alignment horizontal="center" vertical="center" wrapText="1" shrinkToFit="1"/>
    </xf>
    <xf numFmtId="0" fontId="19" fillId="5" borderId="11" xfId="10" applyFont="1" applyFill="1" applyBorder="1" applyAlignment="1">
      <alignment horizontal="center" vertical="center" wrapText="1" shrinkToFit="1"/>
    </xf>
    <xf numFmtId="0" fontId="12" fillId="0" borderId="14" xfId="163" applyFont="1" applyBorder="1" applyAlignment="1">
      <alignment horizontal="center" vertical="center" wrapText="1"/>
    </xf>
    <xf numFmtId="0" fontId="12" fillId="0" borderId="0" xfId="163" applyFont="1" applyAlignment="1">
      <alignment horizontal="center" vertical="center" wrapText="1"/>
    </xf>
    <xf numFmtId="0" fontId="19" fillId="5" borderId="1" xfId="163" applyFont="1" applyFill="1" applyBorder="1" applyAlignment="1">
      <alignment horizontal="center" vertical="center" wrapText="1" shrinkToFit="1"/>
    </xf>
    <xf numFmtId="0" fontId="19" fillId="5" borderId="3" xfId="161" applyFont="1" applyFill="1" applyBorder="1" applyAlignment="1">
      <alignment horizontal="center" vertical="center" wrapText="1" shrinkToFit="1"/>
    </xf>
    <xf numFmtId="0" fontId="19" fillId="5" borderId="7" xfId="161" applyFont="1" applyFill="1" applyBorder="1" applyAlignment="1">
      <alignment horizontal="center" vertical="center" wrapText="1" shrinkToFit="1"/>
    </xf>
    <xf numFmtId="0" fontId="19" fillId="5" borderId="3" xfId="163" applyFont="1" applyFill="1" applyBorder="1" applyAlignment="1">
      <alignment horizontal="center" vertical="center" wrapText="1" shrinkToFit="1"/>
    </xf>
    <xf numFmtId="0" fontId="19" fillId="5" borderId="11" xfId="163" applyFont="1" applyFill="1" applyBorder="1" applyAlignment="1">
      <alignment horizontal="center" vertical="center" wrapText="1" shrinkToFit="1"/>
    </xf>
    <xf numFmtId="0" fontId="19" fillId="5" borderId="7" xfId="10" applyFont="1" applyFill="1" applyBorder="1" applyAlignment="1">
      <alignment horizontal="center" vertical="center" wrapText="1" shrinkToFit="1"/>
    </xf>
    <xf numFmtId="0" fontId="19" fillId="5" borderId="4" xfId="10" applyFont="1" applyFill="1" applyBorder="1" applyAlignment="1">
      <alignment horizontal="center" vertical="center" wrapText="1" shrinkToFit="1"/>
    </xf>
    <xf numFmtId="0" fontId="19" fillId="5" borderId="6" xfId="10" applyFont="1" applyFill="1" applyBorder="1" applyAlignment="1">
      <alignment horizontal="center" vertical="center" wrapText="1" shrinkToFit="1"/>
    </xf>
    <xf numFmtId="0" fontId="19" fillId="5" borderId="1" xfId="10" applyFont="1" applyFill="1" applyBorder="1" applyAlignment="1">
      <alignment horizontal="center" vertical="center" wrapText="1" shrinkToFit="1"/>
    </xf>
    <xf numFmtId="0" fontId="12" fillId="0" borderId="14" xfId="4" applyFont="1" applyBorder="1" applyAlignment="1">
      <alignment horizontal="center" vertical="center" wrapText="1"/>
    </xf>
    <xf numFmtId="0" fontId="12" fillId="0" borderId="0" xfId="4" applyFont="1" applyAlignment="1">
      <alignment horizontal="center" vertical="center" wrapText="1"/>
    </xf>
    <xf numFmtId="0" fontId="19" fillId="5" borderId="8" xfId="10" applyFont="1" applyFill="1" applyBorder="1" applyAlignment="1">
      <alignment horizontal="center" vertical="center" wrapText="1" shrinkToFit="1"/>
    </xf>
    <xf numFmtId="0" fontId="19" fillId="5" borderId="14" xfId="10" applyFont="1" applyFill="1" applyBorder="1" applyAlignment="1">
      <alignment horizontal="center" vertical="center" wrapText="1" shrinkToFit="1"/>
    </xf>
    <xf numFmtId="0" fontId="19" fillId="5" borderId="12" xfId="10" applyFont="1" applyFill="1" applyBorder="1" applyAlignment="1">
      <alignment horizontal="center" vertical="center" wrapText="1" shrinkToFit="1"/>
    </xf>
    <xf numFmtId="0" fontId="19" fillId="5" borderId="9" xfId="10" applyFont="1" applyFill="1" applyBorder="1" applyAlignment="1">
      <alignment horizontal="center" vertical="center" wrapText="1" shrinkToFit="1"/>
    </xf>
    <xf numFmtId="0" fontId="19" fillId="5" borderId="10" xfId="10" applyFont="1" applyFill="1" applyBorder="1" applyAlignment="1">
      <alignment horizontal="center" vertical="center" wrapText="1" shrinkToFit="1"/>
    </xf>
    <xf numFmtId="0" fontId="25" fillId="0" borderId="1" xfId="55" applyFont="1" applyBorder="1" applyAlignment="1">
      <alignment horizontal="left" vertical="center"/>
    </xf>
    <xf numFmtId="0" fontId="12" fillId="0" borderId="14" xfId="10" applyFont="1" applyBorder="1" applyAlignment="1">
      <alignment horizontal="center" vertical="center" wrapText="1"/>
    </xf>
    <xf numFmtId="0" fontId="12" fillId="0" borderId="0" xfId="10" applyFont="1" applyAlignment="1">
      <alignment horizontal="center" vertical="center" wrapText="1"/>
    </xf>
    <xf numFmtId="0" fontId="25" fillId="0" borderId="1" xfId="10" applyFont="1" applyBorder="1" applyAlignment="1">
      <alignment horizontal="right" vertical="center"/>
    </xf>
    <xf numFmtId="0" fontId="25" fillId="0" borderId="1" xfId="10" applyFont="1" applyBorder="1" applyAlignment="1">
      <alignment horizontal="left" vertical="center"/>
    </xf>
    <xf numFmtId="0" fontId="12" fillId="3" borderId="14" xfId="4" applyFont="1" applyFill="1" applyBorder="1" applyAlignment="1">
      <alignment horizontal="center" vertical="center" wrapText="1"/>
    </xf>
    <xf numFmtId="0" fontId="12" fillId="3" borderId="0" xfId="4" applyFont="1" applyFill="1" applyAlignment="1">
      <alignment horizontal="center" vertical="center" wrapText="1"/>
    </xf>
    <xf numFmtId="0" fontId="12" fillId="0" borderId="1" xfId="10" applyFont="1" applyBorder="1" applyAlignment="1">
      <alignment horizontal="center" vertical="center" wrapText="1"/>
    </xf>
    <xf numFmtId="0" fontId="12" fillId="3" borderId="1" xfId="4" applyFont="1" applyFill="1" applyBorder="1" applyAlignment="1">
      <alignment horizontal="center" vertical="center" wrapText="1"/>
    </xf>
    <xf numFmtId="0" fontId="19" fillId="5" borderId="1" xfId="121" applyFont="1" applyFill="1" applyBorder="1" applyAlignment="1">
      <alignment horizontal="center" vertical="center" wrapText="1" shrinkToFit="1"/>
    </xf>
    <xf numFmtId="0" fontId="25" fillId="0" borderId="1" xfId="121" applyFont="1" applyBorder="1" applyAlignment="1">
      <alignment horizontal="left" vertical="center"/>
    </xf>
    <xf numFmtId="0" fontId="25" fillId="3" borderId="1" xfId="27" applyFont="1" applyFill="1" applyBorder="1" applyAlignment="1">
      <alignment horizontal="left" vertical="center"/>
    </xf>
    <xf numFmtId="0" fontId="25" fillId="3" borderId="1" xfId="27" applyFont="1" applyFill="1" applyBorder="1" applyAlignment="1">
      <alignment horizontal="left" vertical="center" readingOrder="1"/>
    </xf>
    <xf numFmtId="0" fontId="12" fillId="3" borderId="14" xfId="0" applyFont="1" applyFill="1" applyBorder="1" applyAlignment="1">
      <alignment horizontal="center" vertical="center" wrapText="1"/>
    </xf>
    <xf numFmtId="0" fontId="12" fillId="3" borderId="0" xfId="0" applyFont="1" applyFill="1" applyAlignment="1">
      <alignment horizontal="center" vertical="center" wrapText="1"/>
    </xf>
    <xf numFmtId="0" fontId="25" fillId="3" borderId="14" xfId="27" applyFont="1" applyFill="1" applyBorder="1" applyAlignment="1">
      <alignment horizontal="left" vertical="center" readingOrder="2"/>
    </xf>
    <xf numFmtId="0" fontId="25" fillId="3" borderId="0" xfId="27" applyFont="1" applyFill="1" applyAlignment="1">
      <alignment horizontal="left" vertical="center" readingOrder="2"/>
    </xf>
    <xf numFmtId="0" fontId="25" fillId="0" borderId="1" xfId="28" applyFont="1" applyBorder="1" applyAlignment="1">
      <alignment horizontal="left" vertical="center"/>
    </xf>
    <xf numFmtId="0" fontId="47" fillId="3" borderId="1" xfId="13" applyFont="1" applyFill="1" applyBorder="1" applyAlignment="1">
      <alignment horizontal="right" vertical="top" wrapText="1"/>
    </xf>
    <xf numFmtId="0" fontId="25" fillId="0" borderId="4" xfId="28" applyFont="1" applyBorder="1" applyAlignment="1">
      <alignment horizontal="right" vertical="center"/>
    </xf>
    <xf numFmtId="0" fontId="25" fillId="0" borderId="5" xfId="28" applyFont="1" applyBorder="1" applyAlignment="1">
      <alignment horizontal="right" vertical="center"/>
    </xf>
    <xf numFmtId="0" fontId="25" fillId="0" borderId="6" xfId="28" applyFont="1" applyBorder="1" applyAlignment="1">
      <alignment horizontal="right" vertical="center"/>
    </xf>
    <xf numFmtId="0" fontId="12" fillId="0" borderId="4" xfId="13" applyFont="1" applyBorder="1" applyAlignment="1">
      <alignment horizontal="center" vertical="center" wrapText="1"/>
    </xf>
    <xf numFmtId="0" fontId="12" fillId="0" borderId="5" xfId="13" applyFont="1" applyBorder="1" applyAlignment="1">
      <alignment horizontal="center" vertical="center" wrapText="1"/>
    </xf>
    <xf numFmtId="0" fontId="19" fillId="5" borderId="3" xfId="43" applyFont="1" applyFill="1" applyBorder="1" applyAlignment="1">
      <alignment horizontal="center" vertical="center" wrapText="1" shrinkToFit="1"/>
    </xf>
    <xf numFmtId="0" fontId="19" fillId="5" borderId="7" xfId="43" applyFont="1" applyFill="1" applyBorder="1" applyAlignment="1">
      <alignment horizontal="center" vertical="center" wrapText="1" shrinkToFit="1"/>
    </xf>
    <xf numFmtId="0" fontId="19" fillId="5" borderId="4" xfId="43" applyFont="1" applyFill="1" applyBorder="1" applyAlignment="1">
      <alignment horizontal="center" vertical="center" wrapText="1" shrinkToFit="1"/>
    </xf>
    <xf numFmtId="0" fontId="19" fillId="5" borderId="5" xfId="43" applyFont="1" applyFill="1" applyBorder="1" applyAlignment="1">
      <alignment horizontal="center" vertical="center" wrapText="1" shrinkToFit="1"/>
    </xf>
    <xf numFmtId="0" fontId="19" fillId="5" borderId="6" xfId="43" applyFont="1" applyFill="1" applyBorder="1" applyAlignment="1">
      <alignment horizontal="center" vertical="center" wrapText="1" shrinkToFit="1"/>
    </xf>
    <xf numFmtId="0" fontId="19" fillId="5" borderId="11" xfId="43" applyFont="1" applyFill="1" applyBorder="1" applyAlignment="1">
      <alignment horizontal="center" vertical="center" wrapText="1" shrinkToFit="1"/>
    </xf>
    <xf numFmtId="0" fontId="12" fillId="3" borderId="1" xfId="13" applyFont="1" applyFill="1" applyBorder="1" applyAlignment="1">
      <alignment horizontal="center" vertical="center" wrapText="1"/>
    </xf>
    <xf numFmtId="0" fontId="25" fillId="0" borderId="1" xfId="4" applyFont="1" applyBorder="1" applyAlignment="1">
      <alignment horizontal="left" vertical="center" readingOrder="2"/>
    </xf>
    <xf numFmtId="0" fontId="25" fillId="0" borderId="1" xfId="4" applyFont="1" applyBorder="1" applyAlignment="1">
      <alignment horizontal="right" vertical="center"/>
    </xf>
    <xf numFmtId="49" fontId="17" fillId="3" borderId="1" xfId="13" applyNumberFormat="1" applyFont="1" applyFill="1" applyBorder="1" applyAlignment="1">
      <alignment horizontal="right" vertical="center" wrapText="1"/>
    </xf>
    <xf numFmtId="0" fontId="17" fillId="3" borderId="1" xfId="13" applyFont="1" applyFill="1" applyBorder="1" applyAlignment="1">
      <alignment horizontal="right" vertical="center" wrapText="1"/>
    </xf>
    <xf numFmtId="0" fontId="31" fillId="5" borderId="1" xfId="0" applyFont="1" applyFill="1" applyBorder="1" applyAlignment="1">
      <alignment horizontal="center" vertical="center" wrapText="1" readingOrder="1"/>
    </xf>
    <xf numFmtId="0" fontId="12" fillId="3" borderId="14" xfId="13" applyFont="1" applyFill="1" applyBorder="1" applyAlignment="1">
      <alignment horizontal="center" vertical="center" wrapText="1"/>
    </xf>
    <xf numFmtId="0" fontId="12" fillId="3" borderId="0" xfId="13" applyFont="1" applyFill="1" applyAlignment="1">
      <alignment horizontal="center" vertical="center" wrapText="1"/>
    </xf>
    <xf numFmtId="0" fontId="25" fillId="3" borderId="4" xfId="27" applyFont="1" applyFill="1" applyBorder="1" applyAlignment="1">
      <alignment horizontal="left" vertical="center" readingOrder="2"/>
    </xf>
    <xf numFmtId="0" fontId="25" fillId="3" borderId="6" xfId="27" applyFont="1" applyFill="1" applyBorder="1" applyAlignment="1">
      <alignment horizontal="left" vertical="center" readingOrder="2"/>
    </xf>
    <xf numFmtId="0" fontId="19" fillId="5" borderId="4" xfId="0" applyFont="1" applyFill="1" applyBorder="1" applyAlignment="1">
      <alignment horizontal="center" vertical="center" wrapText="1" shrinkToFit="1"/>
    </xf>
    <xf numFmtId="0" fontId="19" fillId="5" borderId="5" xfId="0" applyFont="1" applyFill="1" applyBorder="1" applyAlignment="1">
      <alignment horizontal="center" vertical="center" wrapText="1" shrinkToFi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9" fillId="5" borderId="6" xfId="0" applyFont="1" applyFill="1" applyBorder="1" applyAlignment="1">
      <alignment horizontal="center" vertical="center" wrapText="1" shrinkToFit="1"/>
    </xf>
    <xf numFmtId="0" fontId="25" fillId="3" borderId="1" xfId="15" applyFont="1" applyFill="1" applyBorder="1" applyAlignment="1">
      <alignment horizontal="left" vertical="center" wrapText="1"/>
    </xf>
    <xf numFmtId="0" fontId="25" fillId="3" borderId="1" xfId="4" applyFont="1" applyFill="1" applyBorder="1" applyAlignment="1">
      <alignment horizontal="left" vertical="center" readingOrder="2"/>
    </xf>
    <xf numFmtId="3" fontId="31" fillId="5" borderId="1" xfId="0" applyNumberFormat="1" applyFont="1" applyFill="1" applyBorder="1" applyAlignment="1">
      <alignment horizontal="center" vertical="center" wrapText="1" readingOrder="1"/>
    </xf>
    <xf numFmtId="0" fontId="12" fillId="3" borderId="1" xfId="19" applyFont="1" applyFill="1" applyBorder="1" applyAlignment="1">
      <alignment horizontal="center" vertical="center" wrapText="1"/>
    </xf>
    <xf numFmtId="0" fontId="19" fillId="5" borderId="1" xfId="0" quotePrefix="1" applyFont="1" applyFill="1" applyBorder="1" applyAlignment="1">
      <alignment horizontal="center" vertical="center" wrapText="1" shrinkToFit="1"/>
    </xf>
    <xf numFmtId="0" fontId="12" fillId="3" borderId="4" xfId="13" applyFont="1" applyFill="1" applyBorder="1" applyAlignment="1">
      <alignment horizontal="center" vertical="center" wrapText="1"/>
    </xf>
    <xf numFmtId="0" fontId="12" fillId="3" borderId="5" xfId="13" applyFont="1" applyFill="1" applyBorder="1" applyAlignment="1">
      <alignment horizontal="center" vertical="center" wrapText="1"/>
    </xf>
    <xf numFmtId="0" fontId="19" fillId="5" borderId="3" xfId="0" quotePrefix="1" applyFont="1" applyFill="1" applyBorder="1" applyAlignment="1">
      <alignment horizontal="center" vertical="center" wrapText="1" shrinkToFit="1"/>
    </xf>
    <xf numFmtId="0" fontId="19" fillId="5" borderId="11" xfId="0" quotePrefix="1" applyFont="1" applyFill="1" applyBorder="1" applyAlignment="1">
      <alignment horizontal="center" vertical="center" wrapText="1" shrinkToFit="1"/>
    </xf>
    <xf numFmtId="0" fontId="19" fillId="5" borderId="7" xfId="0" quotePrefix="1" applyFont="1" applyFill="1" applyBorder="1" applyAlignment="1">
      <alignment horizontal="center" vertical="center" wrapText="1" shrinkToFit="1"/>
    </xf>
    <xf numFmtId="0" fontId="19" fillId="5" borderId="1" xfId="43" applyFont="1" applyFill="1" applyBorder="1" applyAlignment="1">
      <alignment horizontal="center" vertical="center" wrapText="1" shrinkToFit="1"/>
    </xf>
    <xf numFmtId="0" fontId="31" fillId="5" borderId="5" xfId="0" applyFont="1" applyFill="1" applyBorder="1" applyAlignment="1">
      <alignment horizontal="center" vertical="center" wrapText="1" readingOrder="1"/>
    </xf>
    <xf numFmtId="0" fontId="31" fillId="5" borderId="6" xfId="0" applyFont="1" applyFill="1" applyBorder="1" applyAlignment="1">
      <alignment horizontal="center" vertical="center" wrapText="1" readingOrder="1"/>
    </xf>
    <xf numFmtId="0" fontId="31" fillId="5" borderId="4" xfId="0" applyFont="1" applyFill="1" applyBorder="1" applyAlignment="1">
      <alignment horizontal="center" vertical="center" wrapText="1" readingOrder="2"/>
    </xf>
    <xf numFmtId="0" fontId="31" fillId="5" borderId="6" xfId="0" applyFont="1" applyFill="1" applyBorder="1" applyAlignment="1">
      <alignment horizontal="center" vertical="center" wrapText="1" readingOrder="2"/>
    </xf>
    <xf numFmtId="0" fontId="25" fillId="3" borderId="4" xfId="15" applyFont="1" applyFill="1" applyBorder="1" applyAlignment="1">
      <alignment horizontal="left" vertical="center"/>
    </xf>
    <xf numFmtId="0" fontId="25" fillId="3" borderId="5" xfId="15" applyFont="1" applyFill="1" applyBorder="1" applyAlignment="1">
      <alignment horizontal="left" vertical="center"/>
    </xf>
    <xf numFmtId="0" fontId="25" fillId="3" borderId="6" xfId="15" applyFont="1" applyFill="1" applyBorder="1" applyAlignment="1">
      <alignment horizontal="left" vertical="center"/>
    </xf>
    <xf numFmtId="0" fontId="25" fillId="3" borderId="1" xfId="15" applyFont="1" applyFill="1" applyBorder="1" applyAlignment="1">
      <alignment horizontal="left" vertical="center"/>
    </xf>
    <xf numFmtId="0" fontId="25" fillId="3" borderId="1" xfId="27" applyFont="1" applyFill="1" applyBorder="1" applyAlignment="1">
      <alignment horizontal="right" vertical="center"/>
    </xf>
    <xf numFmtId="0" fontId="12" fillId="3" borderId="1" xfId="121" applyFont="1" applyFill="1" applyBorder="1" applyAlignment="1">
      <alignment horizontal="center" vertical="center" wrapText="1"/>
    </xf>
    <xf numFmtId="0" fontId="25" fillId="0" borderId="1" xfId="27" applyFont="1" applyBorder="1" applyAlignment="1">
      <alignment horizontal="left" vertical="center"/>
    </xf>
    <xf numFmtId="0" fontId="12" fillId="3" borderId="6" xfId="0" applyFont="1" applyFill="1" applyBorder="1" applyAlignment="1">
      <alignment horizontal="center" vertical="center" wrapText="1"/>
    </xf>
    <xf numFmtId="0" fontId="19" fillId="5" borderId="3" xfId="15" applyFont="1" applyFill="1" applyBorder="1" applyAlignment="1">
      <alignment horizontal="center" vertical="center" wrapText="1" shrinkToFit="1"/>
    </xf>
    <xf numFmtId="0" fontId="19" fillId="5" borderId="7" xfId="15" applyFont="1" applyFill="1" applyBorder="1" applyAlignment="1">
      <alignment horizontal="center" vertical="center" wrapText="1" shrinkToFit="1"/>
    </xf>
    <xf numFmtId="0" fontId="12" fillId="0" borderId="1" xfId="15" applyFont="1" applyBorder="1" applyAlignment="1">
      <alignment horizontal="center" vertical="center" wrapText="1"/>
    </xf>
    <xf numFmtId="0" fontId="31" fillId="5" borderId="3" xfId="48" applyFont="1" applyFill="1" applyBorder="1" applyAlignment="1">
      <alignment horizontal="center" vertical="center" wrapText="1" readingOrder="2"/>
    </xf>
    <xf numFmtId="0" fontId="31" fillId="5" borderId="11" xfId="48" applyFont="1" applyFill="1" applyBorder="1" applyAlignment="1">
      <alignment horizontal="center" vertical="center" wrapText="1" readingOrder="2"/>
    </xf>
    <xf numFmtId="0" fontId="31" fillId="5" borderId="7" xfId="48" applyFont="1" applyFill="1" applyBorder="1" applyAlignment="1">
      <alignment horizontal="center" vertical="center" wrapText="1" readingOrder="2"/>
    </xf>
    <xf numFmtId="0" fontId="31" fillId="5" borderId="3" xfId="0" applyFont="1" applyFill="1" applyBorder="1" applyAlignment="1">
      <alignment horizontal="center" vertical="center" wrapText="1" readingOrder="2"/>
    </xf>
    <xf numFmtId="0" fontId="31" fillId="5" borderId="7" xfId="0" applyFont="1" applyFill="1" applyBorder="1" applyAlignment="1">
      <alignment horizontal="center" vertical="center" wrapText="1" readingOrder="2"/>
    </xf>
    <xf numFmtId="0" fontId="17" fillId="0" borderId="1" xfId="15" applyFont="1" applyBorder="1" applyAlignment="1">
      <alignment horizontal="right" vertical="center" wrapText="1"/>
    </xf>
    <xf numFmtId="0" fontId="25" fillId="0" borderId="1" xfId="15" applyFont="1" applyBorder="1" applyAlignment="1">
      <alignment horizontal="left" vertical="center"/>
    </xf>
    <xf numFmtId="0" fontId="12" fillId="0" borderId="4" xfId="146" applyFont="1" applyBorder="1" applyAlignment="1">
      <alignment horizontal="center" vertical="center" wrapText="1"/>
    </xf>
    <xf numFmtId="0" fontId="12" fillId="0" borderId="5" xfId="146" applyFont="1" applyBorder="1" applyAlignment="1">
      <alignment horizontal="center" vertical="center" wrapText="1"/>
    </xf>
    <xf numFmtId="0" fontId="12" fillId="0" borderId="6" xfId="146" applyFont="1" applyBorder="1" applyAlignment="1">
      <alignment horizontal="center" vertical="center" wrapText="1"/>
    </xf>
    <xf numFmtId="0" fontId="31" fillId="5" borderId="4" xfId="48" applyFont="1" applyFill="1" applyBorder="1" applyAlignment="1">
      <alignment horizontal="center" vertical="center" wrapText="1" readingOrder="2"/>
    </xf>
    <xf numFmtId="0" fontId="31" fillId="5" borderId="6" xfId="48" applyFont="1" applyFill="1" applyBorder="1" applyAlignment="1">
      <alignment horizontal="center" vertical="center" wrapText="1" readingOrder="2"/>
    </xf>
    <xf numFmtId="0" fontId="25" fillId="0" borderId="1" xfId="149" applyFont="1" applyBorder="1" applyAlignment="1">
      <alignment horizontal="left" vertical="center"/>
    </xf>
    <xf numFmtId="0" fontId="64" fillId="5" borderId="1" xfId="146" applyFont="1" applyFill="1" applyBorder="1" applyAlignment="1">
      <alignment horizontal="center" vertical="center" wrapText="1"/>
    </xf>
    <xf numFmtId="0" fontId="19" fillId="5" borderId="4" xfId="15" applyFont="1" applyFill="1" applyBorder="1" applyAlignment="1">
      <alignment horizontal="center" vertical="center" wrapText="1" shrinkToFit="1"/>
    </xf>
    <xf numFmtId="0" fontId="19" fillId="5" borderId="6" xfId="15" applyFont="1" applyFill="1" applyBorder="1" applyAlignment="1">
      <alignment horizontal="center" vertical="center" wrapText="1" shrinkToFit="1"/>
    </xf>
    <xf numFmtId="0" fontId="12" fillId="0" borderId="14" xfId="43" applyFont="1" applyBorder="1" applyAlignment="1">
      <alignment horizontal="center" vertical="center" wrapText="1"/>
    </xf>
    <xf numFmtId="0" fontId="12" fillId="0" borderId="0" xfId="43" applyFont="1" applyAlignment="1">
      <alignment horizontal="center" vertical="center" wrapText="1"/>
    </xf>
    <xf numFmtId="0" fontId="25" fillId="0" borderId="4" xfId="28" applyFont="1" applyBorder="1" applyAlignment="1">
      <alignment horizontal="left" vertical="center"/>
    </xf>
    <xf numFmtId="0" fontId="25" fillId="0" borderId="5" xfId="28" applyFont="1" applyBorder="1" applyAlignment="1">
      <alignment horizontal="left" vertical="center"/>
    </xf>
    <xf numFmtId="0" fontId="25" fillId="0" borderId="6" xfId="28" applyFont="1" applyBorder="1" applyAlignment="1">
      <alignment horizontal="left" vertical="center"/>
    </xf>
    <xf numFmtId="0" fontId="25" fillId="3" borderId="4" xfId="5" applyFont="1" applyFill="1" applyBorder="1" applyAlignment="1">
      <alignment horizontal="left" vertical="center"/>
    </xf>
    <xf numFmtId="0" fontId="25" fillId="3" borderId="5" xfId="5" applyFont="1" applyFill="1" applyBorder="1" applyAlignment="1">
      <alignment horizontal="left" vertical="center"/>
    </xf>
    <xf numFmtId="0" fontId="19" fillId="5" borderId="1" xfId="43" applyFont="1" applyFill="1" applyBorder="1" applyAlignment="1">
      <alignment horizontal="center" vertical="center" shrinkToFit="1" readingOrder="1"/>
    </xf>
    <xf numFmtId="0" fontId="19" fillId="5" borderId="3" xfId="43" applyFont="1" applyFill="1" applyBorder="1" applyAlignment="1">
      <alignment horizontal="center" vertical="center" wrapText="1" shrinkToFit="1" readingOrder="1"/>
    </xf>
    <xf numFmtId="0" fontId="19" fillId="5" borderId="7" xfId="43" applyFont="1" applyFill="1" applyBorder="1" applyAlignment="1">
      <alignment horizontal="center" vertical="center" wrapText="1" shrinkToFit="1" readingOrder="1"/>
    </xf>
    <xf numFmtId="0" fontId="19" fillId="5" borderId="3" xfId="43" applyFont="1" applyFill="1" applyBorder="1" applyAlignment="1">
      <alignment horizontal="center" vertical="center" shrinkToFit="1" readingOrder="1"/>
    </xf>
    <xf numFmtId="0" fontId="19" fillId="5" borderId="11" xfId="43" applyFont="1" applyFill="1" applyBorder="1" applyAlignment="1">
      <alignment horizontal="center" vertical="center" shrinkToFit="1" readingOrder="1"/>
    </xf>
    <xf numFmtId="0" fontId="19" fillId="5" borderId="7" xfId="43" applyFont="1" applyFill="1" applyBorder="1" applyAlignment="1">
      <alignment horizontal="center" vertical="center" shrinkToFit="1" readingOrder="1"/>
    </xf>
    <xf numFmtId="0" fontId="12" fillId="3" borderId="1" xfId="146" applyFont="1" applyFill="1" applyBorder="1" applyAlignment="1">
      <alignment horizontal="center" vertical="center" wrapText="1"/>
    </xf>
    <xf numFmtId="0" fontId="25" fillId="3" borderId="1" xfId="27" applyFont="1" applyFill="1" applyBorder="1" applyAlignment="1">
      <alignment horizontal="left" vertical="center" readingOrder="2"/>
    </xf>
    <xf numFmtId="0" fontId="19" fillId="5" borderId="1" xfId="160" applyFont="1" applyFill="1" applyBorder="1" applyAlignment="1">
      <alignment horizontal="center" vertical="center" wrapText="1" shrinkToFit="1"/>
    </xf>
    <xf numFmtId="0" fontId="12" fillId="0" borderId="1" xfId="160" applyFont="1" applyBorder="1" applyAlignment="1">
      <alignment horizontal="center" vertical="center" wrapText="1"/>
    </xf>
    <xf numFmtId="0" fontId="12" fillId="0" borderId="1" xfId="77" applyFont="1" applyBorder="1" applyAlignment="1">
      <alignment horizontal="center" vertical="center" wrapText="1"/>
    </xf>
    <xf numFmtId="0" fontId="19" fillId="5" borderId="8" xfId="77" applyFont="1" applyFill="1" applyBorder="1" applyAlignment="1">
      <alignment horizontal="center" vertical="center" wrapText="1" shrinkToFit="1"/>
    </xf>
    <xf numFmtId="0" fontId="19" fillId="5" borderId="9" xfId="77" applyFont="1" applyFill="1" applyBorder="1" applyAlignment="1">
      <alignment horizontal="center" vertical="center" wrapText="1" shrinkToFit="1"/>
    </xf>
    <xf numFmtId="0" fontId="19" fillId="5" borderId="10" xfId="77" applyFont="1" applyFill="1" applyBorder="1" applyAlignment="1">
      <alignment horizontal="center" vertical="center" wrapText="1" shrinkToFit="1"/>
    </xf>
    <xf numFmtId="0" fontId="19" fillId="5" borderId="12" xfId="77" applyFont="1" applyFill="1" applyBorder="1" applyAlignment="1">
      <alignment horizontal="center" vertical="center" wrapText="1" shrinkToFit="1"/>
    </xf>
    <xf numFmtId="0" fontId="19" fillId="5" borderId="2" xfId="77" applyFont="1" applyFill="1" applyBorder="1" applyAlignment="1">
      <alignment horizontal="center" vertical="center" wrapText="1" shrinkToFit="1"/>
    </xf>
    <xf numFmtId="0" fontId="19" fillId="5" borderId="13" xfId="77" applyFont="1" applyFill="1" applyBorder="1" applyAlignment="1">
      <alignment horizontal="center" vertical="center" wrapText="1" shrinkToFit="1"/>
    </xf>
    <xf numFmtId="164" fontId="21" fillId="6" borderId="8" xfId="47" applyNumberFormat="1" applyFont="1" applyFill="1" applyBorder="1" applyAlignment="1">
      <alignment horizontal="center" vertical="center" wrapText="1" shrinkToFit="1"/>
    </xf>
    <xf numFmtId="0" fontId="21" fillId="6" borderId="9" xfId="47" applyNumberFormat="1" applyFont="1" applyFill="1" applyBorder="1" applyAlignment="1">
      <alignment horizontal="center" vertical="center" wrapText="1" shrinkToFit="1"/>
    </xf>
    <xf numFmtId="0" fontId="21" fillId="6" borderId="10" xfId="47" applyNumberFormat="1" applyFont="1" applyFill="1" applyBorder="1" applyAlignment="1">
      <alignment horizontal="center" vertical="center" wrapText="1" shrinkToFit="1"/>
    </xf>
    <xf numFmtId="0" fontId="21" fillId="6" borderId="12" xfId="47" applyNumberFormat="1" applyFont="1" applyFill="1" applyBorder="1" applyAlignment="1">
      <alignment horizontal="center" vertical="center" wrapText="1" shrinkToFit="1"/>
    </xf>
    <xf numFmtId="0" fontId="21" fillId="6" borderId="2" xfId="47" applyNumberFormat="1" applyFont="1" applyFill="1" applyBorder="1" applyAlignment="1">
      <alignment horizontal="center" vertical="center" wrapText="1" shrinkToFit="1"/>
    </xf>
    <xf numFmtId="0" fontId="21" fillId="6" borderId="13" xfId="47" applyNumberFormat="1" applyFont="1" applyFill="1" applyBorder="1" applyAlignment="1">
      <alignment horizontal="center" vertical="center" wrapText="1" shrinkToFit="1"/>
    </xf>
    <xf numFmtId="0" fontId="25" fillId="0" borderId="1" xfId="4" applyFont="1" applyBorder="1" applyAlignment="1">
      <alignment horizontal="left" vertical="center"/>
    </xf>
    <xf numFmtId="0" fontId="31" fillId="5" borderId="4" xfId="0" applyFont="1" applyFill="1" applyBorder="1" applyAlignment="1">
      <alignment horizontal="center" vertical="center" wrapText="1" readingOrder="1"/>
    </xf>
    <xf numFmtId="0" fontId="12" fillId="3" borderId="4" xfId="4" applyFont="1" applyFill="1" applyBorder="1" applyAlignment="1">
      <alignment horizontal="center" vertical="center" wrapText="1"/>
    </xf>
    <xf numFmtId="0" fontId="12" fillId="3" borderId="5" xfId="4" applyFont="1" applyFill="1" applyBorder="1" applyAlignment="1">
      <alignment horizontal="center" vertical="center" wrapText="1"/>
    </xf>
    <xf numFmtId="0" fontId="12" fillId="3" borderId="6" xfId="4" applyFont="1" applyFill="1" applyBorder="1" applyAlignment="1">
      <alignment horizontal="center" vertical="center" wrapText="1"/>
    </xf>
    <xf numFmtId="0" fontId="31" fillId="5" borderId="11" xfId="0" applyFont="1" applyFill="1" applyBorder="1" applyAlignment="1">
      <alignment horizontal="center" vertical="center" wrapText="1" readingOrder="2"/>
    </xf>
    <xf numFmtId="0" fontId="12" fillId="3" borderId="14" xfId="121" applyFont="1" applyFill="1" applyBorder="1" applyAlignment="1">
      <alignment horizontal="center" vertical="center" wrapText="1"/>
    </xf>
    <xf numFmtId="0" fontId="12" fillId="3" borderId="0" xfId="121" applyFont="1" applyFill="1" applyAlignment="1">
      <alignment horizontal="center" vertical="center" wrapText="1"/>
    </xf>
    <xf numFmtId="0" fontId="17" fillId="3" borderId="1" xfId="121" applyFont="1" applyFill="1" applyBorder="1" applyAlignment="1">
      <alignment horizontal="right" vertical="center" wrapText="1"/>
    </xf>
    <xf numFmtId="0" fontId="31" fillId="5" borderId="1" xfId="48" applyFont="1" applyFill="1" applyBorder="1" applyAlignment="1">
      <alignment horizontal="center" vertical="center" wrapText="1" readingOrder="2"/>
    </xf>
    <xf numFmtId="0" fontId="19" fillId="5" borderId="1" xfId="146" applyFont="1" applyFill="1" applyBorder="1" applyAlignment="1">
      <alignment horizontal="center" vertical="center" wrapText="1" shrinkToFit="1"/>
    </xf>
    <xf numFmtId="0" fontId="25" fillId="3" borderId="1" xfId="4" applyFont="1" applyFill="1" applyBorder="1" applyAlignment="1">
      <alignment horizontal="left" vertical="center"/>
    </xf>
    <xf numFmtId="49" fontId="17" fillId="3" borderId="1" xfId="4" applyNumberFormat="1" applyFont="1" applyFill="1" applyBorder="1" applyAlignment="1">
      <alignment horizontal="right" vertical="center" wrapText="1"/>
    </xf>
    <xf numFmtId="0" fontId="17" fillId="3" borderId="1" xfId="4" applyFont="1" applyFill="1" applyBorder="1" applyAlignment="1">
      <alignment horizontal="right" vertical="center" wrapText="1"/>
    </xf>
    <xf numFmtId="0" fontId="12" fillId="3" borderId="4" xfId="121" applyFont="1" applyFill="1" applyBorder="1" applyAlignment="1">
      <alignment horizontal="center" vertical="center" wrapText="1"/>
    </xf>
    <xf numFmtId="0" fontId="12" fillId="3" borderId="5" xfId="121" applyFont="1" applyFill="1" applyBorder="1" applyAlignment="1">
      <alignment horizontal="center" vertical="center" wrapText="1"/>
    </xf>
    <xf numFmtId="0" fontId="12" fillId="3" borderId="6" xfId="121" applyFont="1" applyFill="1" applyBorder="1" applyAlignment="1">
      <alignment horizontal="center" vertical="center" wrapText="1"/>
    </xf>
    <xf numFmtId="0" fontId="31" fillId="9" borderId="1" xfId="125" applyFont="1" applyFill="1" applyBorder="1" applyAlignment="1">
      <alignment horizontal="center" vertical="center" wrapText="1" shrinkToFit="1"/>
    </xf>
    <xf numFmtId="49" fontId="17" fillId="3" borderId="1" xfId="121" applyNumberFormat="1" applyFont="1" applyFill="1" applyBorder="1" applyAlignment="1">
      <alignment horizontal="right" vertical="center" wrapText="1"/>
    </xf>
    <xf numFmtId="0" fontId="12" fillId="0" borderId="14" xfId="121" applyFont="1" applyBorder="1" applyAlignment="1">
      <alignment horizontal="center" vertical="center" wrapText="1"/>
    </xf>
    <xf numFmtId="0" fontId="12" fillId="0" borderId="0" xfId="121" applyFont="1" applyAlignment="1">
      <alignment horizontal="center" vertical="center" wrapText="1"/>
    </xf>
    <xf numFmtId="0" fontId="17" fillId="0" borderId="1" xfId="121" applyFont="1" applyBorder="1" applyAlignment="1">
      <alignment horizontal="right" vertical="center" wrapText="1"/>
    </xf>
    <xf numFmtId="0" fontId="12" fillId="0" borderId="4" xfId="10" applyFont="1" applyBorder="1" applyAlignment="1">
      <alignment horizontal="center" vertical="center" wrapText="1"/>
    </xf>
    <xf numFmtId="0" fontId="12" fillId="0" borderId="5" xfId="10" applyFont="1" applyBorder="1" applyAlignment="1">
      <alignment horizontal="center" vertical="center" wrapText="1"/>
    </xf>
    <xf numFmtId="0" fontId="12" fillId="0" borderId="6" xfId="10" applyFont="1" applyBorder="1" applyAlignment="1">
      <alignment horizontal="center" vertical="center" wrapText="1"/>
    </xf>
    <xf numFmtId="0" fontId="19" fillId="5" borderId="1" xfId="10" applyFont="1" applyFill="1" applyBorder="1" applyAlignment="1">
      <alignment horizontal="center" vertical="center" shrinkToFit="1" readingOrder="1"/>
    </xf>
    <xf numFmtId="0" fontId="19" fillId="5" borderId="4" xfId="10" applyFont="1" applyFill="1" applyBorder="1" applyAlignment="1">
      <alignment horizontal="center" vertical="center" shrinkToFit="1" readingOrder="1"/>
    </xf>
    <xf numFmtId="0" fontId="19" fillId="5" borderId="5" xfId="10" applyFont="1" applyFill="1" applyBorder="1" applyAlignment="1">
      <alignment horizontal="center" vertical="center" shrinkToFit="1" readingOrder="1"/>
    </xf>
    <xf numFmtId="0" fontId="19" fillId="5" borderId="6" xfId="10" applyFont="1" applyFill="1" applyBorder="1" applyAlignment="1">
      <alignment horizontal="center" vertical="center" shrinkToFit="1" readingOrder="1"/>
    </xf>
    <xf numFmtId="0" fontId="19" fillId="5" borderId="3" xfId="10" applyFont="1" applyFill="1" applyBorder="1" applyAlignment="1">
      <alignment horizontal="center" vertical="center" wrapText="1" shrinkToFit="1" readingOrder="1"/>
    </xf>
    <xf numFmtId="0" fontId="19" fillId="5" borderId="7" xfId="10" applyFont="1" applyFill="1" applyBorder="1" applyAlignment="1">
      <alignment horizontal="center" vertical="center" wrapText="1" shrinkToFit="1" readingOrder="1"/>
    </xf>
    <xf numFmtId="0" fontId="19" fillId="5" borderId="3" xfId="10" applyFont="1" applyFill="1" applyBorder="1" applyAlignment="1">
      <alignment horizontal="center" vertical="center" shrinkToFit="1" readingOrder="1"/>
    </xf>
    <xf numFmtId="0" fontId="19" fillId="5" borderId="11" xfId="10" applyFont="1" applyFill="1" applyBorder="1" applyAlignment="1">
      <alignment horizontal="center" vertical="center" shrinkToFit="1" readingOrder="1"/>
    </xf>
    <xf numFmtId="0" fontId="19" fillId="5" borderId="7" xfId="10" applyFont="1" applyFill="1" applyBorder="1" applyAlignment="1">
      <alignment horizontal="center" vertical="center" shrinkToFit="1" readingOrder="1"/>
    </xf>
    <xf numFmtId="0" fontId="19" fillId="5" borderId="12" xfId="10" applyFont="1" applyFill="1" applyBorder="1" applyAlignment="1">
      <alignment horizontal="center" vertical="center" shrinkToFit="1" readingOrder="1"/>
    </xf>
    <xf numFmtId="0" fontId="19" fillId="5" borderId="2" xfId="10" applyFont="1" applyFill="1" applyBorder="1" applyAlignment="1">
      <alignment horizontal="center" vertical="center" shrinkToFit="1" readingOrder="1"/>
    </xf>
    <xf numFmtId="0" fontId="19" fillId="5" borderId="3" xfId="105" applyFont="1" applyFill="1" applyBorder="1" applyAlignment="1">
      <alignment horizontal="center" vertical="center" wrapText="1" shrinkToFit="1" readingOrder="1"/>
    </xf>
    <xf numFmtId="0" fontId="19" fillId="5" borderId="7" xfId="105" applyFont="1" applyFill="1" applyBorder="1" applyAlignment="1">
      <alignment horizontal="center" vertical="center" wrapText="1" shrinkToFit="1" readingOrder="1"/>
    </xf>
    <xf numFmtId="0" fontId="19" fillId="5" borderId="1" xfId="105" applyFont="1" applyFill="1" applyBorder="1" applyAlignment="1">
      <alignment horizontal="center" vertical="center" shrinkToFit="1" readingOrder="1"/>
    </xf>
    <xf numFmtId="3" fontId="21" fillId="3" borderId="3" xfId="6" applyNumberFormat="1" applyFont="1" applyFill="1" applyBorder="1" applyAlignment="1">
      <alignment horizontal="center" vertical="center" wrapText="1" shrinkToFit="1"/>
    </xf>
    <xf numFmtId="3" fontId="21" fillId="3" borderId="7" xfId="6" applyNumberFormat="1" applyFont="1" applyFill="1" applyBorder="1" applyAlignment="1">
      <alignment horizontal="center" vertical="center" wrapText="1" shrinkToFit="1"/>
    </xf>
    <xf numFmtId="3" fontId="21" fillId="6" borderId="3" xfId="6" applyNumberFormat="1" applyFont="1" applyFill="1" applyBorder="1" applyAlignment="1">
      <alignment horizontal="center" vertical="center" wrapText="1" shrinkToFit="1"/>
    </xf>
    <xf numFmtId="3" fontId="21" fillId="6" borderId="7" xfId="6" applyNumberFormat="1" applyFont="1" applyFill="1" applyBorder="1" applyAlignment="1">
      <alignment horizontal="center" vertical="center" wrapText="1" shrinkToFit="1"/>
    </xf>
    <xf numFmtId="0" fontId="25" fillId="0" borderId="1" xfId="121" applyFont="1" applyBorder="1" applyAlignment="1">
      <alignment horizontal="right" vertical="center"/>
    </xf>
    <xf numFmtId="0" fontId="25" fillId="0" borderId="1" xfId="18" applyFont="1" applyBorder="1" applyAlignment="1">
      <alignment horizontal="left" vertical="center"/>
    </xf>
    <xf numFmtId="0" fontId="12" fillId="0" borderId="1" xfId="0" applyFont="1" applyBorder="1" applyAlignment="1">
      <alignment horizontal="center" vertical="center" wrapText="1"/>
    </xf>
    <xf numFmtId="0" fontId="25" fillId="0" borderId="1" xfId="18" applyFont="1" applyBorder="1" applyAlignment="1">
      <alignment horizontal="left" vertical="center" wrapText="1"/>
    </xf>
    <xf numFmtId="2" fontId="21" fillId="7" borderId="1" xfId="0" applyNumberFormat="1" applyFont="1" applyFill="1" applyBorder="1" applyAlignment="1">
      <alignment horizontal="center" vertical="center" wrapText="1" readingOrder="1"/>
    </xf>
    <xf numFmtId="0" fontId="12" fillId="0" borderId="1" xfId="0" applyFont="1" applyBorder="1" applyAlignment="1">
      <alignment horizontal="center" vertical="center"/>
    </xf>
    <xf numFmtId="4" fontId="21" fillId="3" borderId="3" xfId="6" applyNumberFormat="1" applyFont="1" applyFill="1" applyBorder="1" applyAlignment="1">
      <alignment horizontal="center" vertical="center" wrapText="1" shrinkToFit="1"/>
    </xf>
    <xf numFmtId="4" fontId="21" fillId="3" borderId="7" xfId="6" applyNumberFormat="1" applyFont="1" applyFill="1" applyBorder="1" applyAlignment="1">
      <alignment horizontal="center" vertical="center" wrapText="1" shrinkToFit="1"/>
    </xf>
    <xf numFmtId="0" fontId="29" fillId="0" borderId="1" xfId="18" applyFont="1" applyBorder="1" applyAlignment="1">
      <alignment horizontal="center" vertical="center" wrapText="1"/>
    </xf>
    <xf numFmtId="0" fontId="25" fillId="0" borderId="1" xfId="0" applyFont="1" applyBorder="1" applyAlignment="1">
      <alignment horizontal="left" vertical="center" wrapText="1" readingOrder="2"/>
    </xf>
    <xf numFmtId="0" fontId="25" fillId="3" borderId="1" xfId="18" applyFont="1" applyFill="1" applyBorder="1" applyAlignment="1">
      <alignment horizontal="left" vertical="center"/>
    </xf>
    <xf numFmtId="0" fontId="25" fillId="3" borderId="1" xfId="152" applyFont="1" applyFill="1" applyBorder="1" applyAlignment="1">
      <alignment horizontal="left" vertical="center"/>
    </xf>
    <xf numFmtId="0" fontId="12" fillId="0" borderId="1" xfId="146" applyFont="1" applyBorder="1" applyAlignment="1">
      <alignment horizontal="center" vertical="center" wrapText="1"/>
    </xf>
    <xf numFmtId="0" fontId="25" fillId="3" borderId="1" xfId="18" applyFont="1" applyFill="1" applyBorder="1" applyAlignment="1">
      <alignment horizontal="left" vertical="center" wrapText="1"/>
    </xf>
    <xf numFmtId="0" fontId="25" fillId="3" borderId="4" xfId="18" applyFont="1" applyFill="1" applyBorder="1" applyAlignment="1">
      <alignment horizontal="left" vertical="center"/>
    </xf>
    <xf numFmtId="0" fontId="25" fillId="3" borderId="5" xfId="18" applyFont="1" applyFill="1" applyBorder="1" applyAlignment="1">
      <alignment horizontal="left" vertical="center"/>
    </xf>
    <xf numFmtId="0" fontId="25" fillId="3" borderId="6" xfId="18" applyFont="1" applyFill="1" applyBorder="1" applyAlignment="1">
      <alignment horizontal="left" vertical="center"/>
    </xf>
    <xf numFmtId="0" fontId="12" fillId="3" borderId="1" xfId="101" applyFont="1" applyFill="1" applyBorder="1" applyAlignment="1">
      <alignment horizontal="center" vertical="center" wrapText="1"/>
    </xf>
    <xf numFmtId="0" fontId="19" fillId="10" borderId="1" xfId="121" applyFont="1" applyFill="1" applyBorder="1" applyAlignment="1">
      <alignment horizontal="center" vertical="center" wrapText="1" shrinkToFit="1"/>
    </xf>
    <xf numFmtId="0" fontId="25" fillId="0" borderId="1" xfId="0" applyFont="1" applyBorder="1" applyAlignment="1">
      <alignment horizontal="left" vertical="center" readingOrder="2"/>
    </xf>
    <xf numFmtId="0" fontId="25" fillId="3" borderId="1" xfId="170" applyFont="1" applyFill="1" applyBorder="1" applyAlignment="1">
      <alignment horizontal="left" vertical="center"/>
    </xf>
    <xf numFmtId="0" fontId="12" fillId="3" borderId="1" xfId="112" applyFont="1" applyFill="1" applyBorder="1" applyAlignment="1">
      <alignment horizontal="center" vertical="center" wrapText="1"/>
    </xf>
    <xf numFmtId="0" fontId="19" fillId="5" borderId="1" xfId="121" applyFont="1" applyFill="1" applyBorder="1" applyAlignment="1">
      <alignment horizontal="center" vertical="center" shrinkToFit="1"/>
    </xf>
  </cellXfs>
  <cellStyles count="264">
    <cellStyle name="40% - تمييز1 2" xfId="251" xr:uid="{7AFBD39A-ECB9-4821-A155-C0F3576A7337}"/>
    <cellStyle name="Comma" xfId="1" builtinId="3"/>
    <cellStyle name="Comma 2" xfId="11" xr:uid="{00000000-0005-0000-0000-000001000000}"/>
    <cellStyle name="Comma 2 2" xfId="14" xr:uid="{00000000-0005-0000-0000-000002000000}"/>
    <cellStyle name="Comma 2 2 2" xfId="21" xr:uid="{00000000-0005-0000-0000-000003000000}"/>
    <cellStyle name="Comma 2 2 2 2" xfId="33" xr:uid="{00000000-0005-0000-0000-000004000000}"/>
    <cellStyle name="Comma 2 2 2 2 2" xfId="194" xr:uid="{00000000-0005-0000-0000-000004000000}"/>
    <cellStyle name="Comma 2 2 2 3" xfId="184" xr:uid="{00000000-0005-0000-0000-000003000000}"/>
    <cellStyle name="Comma 2 2 3" xfId="56" xr:uid="{00000000-0005-0000-0000-000005000000}"/>
    <cellStyle name="Comma 2 2 3 2" xfId="116" xr:uid="{ECD8FA3E-804E-4202-997A-4ADCDFD134EE}"/>
    <cellStyle name="Comma 2 2 3 3" xfId="215" xr:uid="{00000000-0005-0000-0000-000005000000}"/>
    <cellStyle name="Comma 2 2 4" xfId="66" xr:uid="{00000000-0005-0000-0000-000001000000}"/>
    <cellStyle name="Comma 2 2 4 2" xfId="124" xr:uid="{367B0420-65C3-4DCB-AEB6-32E675222DD3}"/>
    <cellStyle name="Comma 2 2 4 2 2" xfId="150" xr:uid="{D8B4098F-4251-4764-88CD-9CDE757FE46C}"/>
    <cellStyle name="Comma 2 2 4 2 2 2" xfId="164" xr:uid="{F6CFCE83-6E5C-4055-BD88-6ABC905C1887}"/>
    <cellStyle name="Comma 2 2 4 2 2 3" xfId="259" xr:uid="{992B2ACB-8C96-4A99-B16F-BEC093F70A44}"/>
    <cellStyle name="Comma 2 2 4 2 3" xfId="242" xr:uid="{4F81AF39-E34C-4B4D-B954-C926ED69AFA2}"/>
    <cellStyle name="Comma 2 2 4 3" xfId="224" xr:uid="{00000000-0005-0000-0000-000001000000}"/>
    <cellStyle name="Comma 2 2 5" xfId="138" xr:uid="{52C641A2-6C0F-4053-A2D6-E0FAE367A329}"/>
    <cellStyle name="Comma 2 2 5 2" xfId="143" xr:uid="{E21E34F4-EA38-42C5-B492-FE0BB1A07E32}"/>
    <cellStyle name="Comma 2 2 6" xfId="179" xr:uid="{00000000-0005-0000-0000-000002000000}"/>
    <cellStyle name="Comma 2 3" xfId="34" xr:uid="{00000000-0005-0000-0000-000006000000}"/>
    <cellStyle name="Comma 2 3 2" xfId="97" xr:uid="{DF511588-70B7-4553-AD53-10D01B9D561B}"/>
    <cellStyle name="Comma 2 3 3" xfId="195" xr:uid="{00000000-0005-0000-0000-000006000000}"/>
    <cellStyle name="Comma 2 4" xfId="32" xr:uid="{00000000-0005-0000-0000-000007000000}"/>
    <cellStyle name="Comma 2 4 2" xfId="96" xr:uid="{09101830-37E0-44F9-A929-47A6B91A583B}"/>
    <cellStyle name="Comma 2 4 3" xfId="193" xr:uid="{00000000-0005-0000-0000-000007000000}"/>
    <cellStyle name="Comma 2 5" xfId="50" xr:uid="{00000000-0005-0000-0000-000008000000}"/>
    <cellStyle name="Comma 2 5 2" xfId="110" xr:uid="{5CCA2A14-06DB-4BBC-B85E-8E16F7FE2933}"/>
    <cellStyle name="Comma 2 5 3" xfId="209" xr:uid="{00000000-0005-0000-0000-000008000000}"/>
    <cellStyle name="Comma 2 6" xfId="61" xr:uid="{00000000-0005-0000-0000-000000000000}"/>
    <cellStyle name="Comma 2 6 2" xfId="219" xr:uid="{00000000-0005-0000-0000-000000000000}"/>
    <cellStyle name="Comma 2 7" xfId="6" xr:uid="{00000000-0005-0000-0000-000009000000}"/>
    <cellStyle name="Comma 2 7 2" xfId="16" xr:uid="{00000000-0005-0000-0000-00000A000000}"/>
    <cellStyle name="Comma 2 7 2 2" xfId="35" xr:uid="{00000000-0005-0000-0000-00000B000000}"/>
    <cellStyle name="Comma 2 7 2 2 2" xfId="75" xr:uid="{52E9C080-BA64-4DE8-AD3D-2AB4431E9D5C}"/>
    <cellStyle name="Comma 2 7 2 2 2 2" xfId="129" xr:uid="{9C636B62-C184-45E3-BE89-0506820D3795}"/>
    <cellStyle name="Comma 2 7 2 2 2 3" xfId="230" xr:uid="{52E9C080-BA64-4DE8-AD3D-2AB4431E9D5C}"/>
    <cellStyle name="Comma 2 7 2 2 3" xfId="98" xr:uid="{ACA015CB-8FE9-4BCB-82C0-DC70C78468FD}"/>
    <cellStyle name="Comma 2 7 2 2 3 2" xfId="148" xr:uid="{E19A3DA4-DB5B-42F3-86B9-DDCD998E12DC}"/>
    <cellStyle name="Comma 2 7 2 2 3 2 2" xfId="167" xr:uid="{732F880D-E41C-4643-9DEF-76A6255CEC95}"/>
    <cellStyle name="Comma 2 7 2 2 3 2 3" xfId="248" xr:uid="{DE7E633D-2307-4DBA-9FA9-2D32D67EE9B9}"/>
    <cellStyle name="Comma 2 7 2 2 3 3" xfId="168" xr:uid="{5863B0F0-F179-4730-B093-29FBAD268104}"/>
    <cellStyle name="Comma 2 7 2 2 3 3 2" xfId="257" xr:uid="{EE4F900E-313E-41D4-84A8-1C72542DE5DD}"/>
    <cellStyle name="Comma 2 7 2 2 3 4" xfId="240" xr:uid="{5C2F66BD-B60F-4C29-8F41-C2249FA92F10}"/>
    <cellStyle name="Comma 2 7 2 2 4" xfId="196" xr:uid="{00000000-0005-0000-0000-00000B000000}"/>
    <cellStyle name="Comma 2 7 2 3" xfId="60" xr:uid="{00000000-0005-0000-0000-000002000000}"/>
    <cellStyle name="Comma 2 7 2 3 2" xfId="141" xr:uid="{B775996A-233C-4B13-8A9A-C5C419EDCEB3}"/>
    <cellStyle name="Comma 2 7 2 3 2 2" xfId="156" xr:uid="{DFDBDE44-B1D7-416B-998F-CE2F0E7D10AE}"/>
    <cellStyle name="Comma 2 7 2 3 2 2 2" xfId="250" xr:uid="{22DE9719-F053-4AD0-AE54-BC02DBD99A63}"/>
    <cellStyle name="Comma 2 7 2 3 2 3" xfId="235" xr:uid="{206A9C11-A52E-473E-A211-4BE5C48A3AEA}"/>
    <cellStyle name="Comma 2 7 2 3 3" xfId="119" xr:uid="{376F0A6C-1A4B-40BF-891F-9F4636F22C53}"/>
    <cellStyle name="Comma 2 7 2 3 3 2" xfId="147" xr:uid="{C11F27B3-CFE3-4473-ACE2-2E114E4E0469}"/>
    <cellStyle name="Comma 2 7 2 3 3 2 2" xfId="162" xr:uid="{01332787-D719-4DED-BC27-F2ABAEBCA7B0}"/>
    <cellStyle name="Comma 2 7 2 3 3 2 3" xfId="255" xr:uid="{AF3B0744-2B62-4957-9E87-E8F5F9822804}"/>
    <cellStyle name="Comma 2 7 2 3 3 3" xfId="239" xr:uid="{3B8F9FB1-0722-4012-AEDC-1549B3C5EE93}"/>
    <cellStyle name="Comma 2 7 2 3 4" xfId="263" xr:uid="{47AF6CC4-266A-45C3-B6AB-246C3EF4BC60}"/>
    <cellStyle name="Comma 2 7 2 3 5" xfId="218" xr:uid="{00000000-0005-0000-0000-000002000000}"/>
    <cellStyle name="Comma 2 7 2 4" xfId="85" xr:uid="{54CA7803-07FE-4843-B1FB-0D3331F875C0}"/>
    <cellStyle name="Comma 2 7 2 4 2" xfId="166" xr:uid="{756802C0-646D-47E8-8BE6-45C1E330AA11}"/>
    <cellStyle name="Comma 2 7 2 4 3" xfId="262" xr:uid="{45904D5B-1B13-4FC1-A318-C72E96E2D985}"/>
    <cellStyle name="Comma 2 7 2 5" xfId="181" xr:uid="{00000000-0005-0000-0000-00000A000000}"/>
    <cellStyle name="Comma 2 7 3" xfId="31" xr:uid="{00000000-0005-0000-0000-00000C000000}"/>
    <cellStyle name="Comma 2 7 3 2" xfId="95" xr:uid="{D1203070-B5F5-4DAE-8C42-873396EF8DB7}"/>
    <cellStyle name="Comma 2 7 3 2 2" xfId="246" xr:uid="{FBB65694-F0C6-4B6C-8979-2CB1D02FBA76}"/>
    <cellStyle name="Comma 2 7 3 3" xfId="192" xr:uid="{00000000-0005-0000-0000-00000C000000}"/>
    <cellStyle name="Comma 2 7 4" xfId="68" xr:uid="{516FC037-C43E-4364-8D52-278C73956D64}"/>
    <cellStyle name="Comma 2 7 4 2" xfId="126" xr:uid="{7E93656E-0DE5-4303-8352-6937D63EBF3D}"/>
    <cellStyle name="Comma 2 7 4 3" xfId="226" xr:uid="{516FC037-C43E-4364-8D52-278C73956D64}"/>
    <cellStyle name="Comma 2 7 5" xfId="78" xr:uid="{4152891D-6712-4F3B-AD73-285146441656}"/>
    <cellStyle name="Comma 2 7 6" xfId="173" xr:uid="{00000000-0005-0000-0000-000009000000}"/>
    <cellStyle name="Comma 2 8" xfId="82" xr:uid="{D8B901E1-EEAD-41D6-BF11-C309D917D6F0}"/>
    <cellStyle name="Comma 2 9" xfId="177" xr:uid="{00000000-0005-0000-0000-000001000000}"/>
    <cellStyle name="Comma 3" xfId="20" xr:uid="{00000000-0005-0000-0000-00000D000000}"/>
    <cellStyle name="Comma 3 2" xfId="25" xr:uid="{00000000-0005-0000-0000-00000E000000}"/>
    <cellStyle name="Comma 3 2 2" xfId="36" xr:uid="{00000000-0005-0000-0000-00000F000000}"/>
    <cellStyle name="Comma 3 2 2 2" xfId="99" xr:uid="{2955FA63-0824-4037-BB87-81561DFE9569}"/>
    <cellStyle name="Comma 3 2 2 3" xfId="197" xr:uid="{00000000-0005-0000-0000-00000F000000}"/>
    <cellStyle name="Comma 3 2 3" xfId="53" xr:uid="{00000000-0005-0000-0000-000010000000}"/>
    <cellStyle name="Comma 3 2 3 2" xfId="113" xr:uid="{C63C725F-1546-426A-BEE8-026E562783C0}"/>
    <cellStyle name="Comma 3 2 3 3" xfId="212" xr:uid="{00000000-0005-0000-0000-000010000000}"/>
    <cellStyle name="Comma 3 2 4" xfId="90" xr:uid="{AE35C2BA-5237-428D-BFC5-77C455E8EAA2}"/>
    <cellStyle name="Comma 3 2 5" xfId="187" xr:uid="{00000000-0005-0000-0000-00000E000000}"/>
    <cellStyle name="Comma 3 3" xfId="72" xr:uid="{00000000-0005-0000-0000-000003000000}"/>
    <cellStyle name="Comma 3 3 2" xfId="228" xr:uid="{00000000-0005-0000-0000-000003000000}"/>
    <cellStyle name="Comma 4" xfId="37" xr:uid="{00000000-0005-0000-0000-000011000000}"/>
    <cellStyle name="Comma 4 2" xfId="198" xr:uid="{00000000-0005-0000-0000-000011000000}"/>
    <cellStyle name="Comma 5" xfId="38" xr:uid="{00000000-0005-0000-0000-000012000000}"/>
    <cellStyle name="Comma 5 2" xfId="100" xr:uid="{E1C7C9B3-E849-4E9B-B01D-E785F1787D96}"/>
    <cellStyle name="Comma 5 3" xfId="199" xr:uid="{00000000-0005-0000-0000-000012000000}"/>
    <cellStyle name="Comma 6" xfId="49" xr:uid="{00000000-0005-0000-0000-000013000000}"/>
    <cellStyle name="Comma 6 2" xfId="109" xr:uid="{62A0E95D-1744-4C90-9449-4D88B10DED94}"/>
    <cellStyle name="Comma 6 3" xfId="208" xr:uid="{00000000-0005-0000-0000-000013000000}"/>
    <cellStyle name="Comma 7" xfId="135" xr:uid="{3C3A973F-6EAD-4EF8-9C6E-21BBF6E4BB53}"/>
    <cellStyle name="Comma 7 2" xfId="142" xr:uid="{778A38D7-D5FF-46E9-ADCE-2C1812EC3C2E}"/>
    <cellStyle name="Comma 8" xfId="139" xr:uid="{01E8F091-2DCE-40DF-8D1C-EDDCAAA56F11}"/>
    <cellStyle name="Comma 8 2" xfId="233" xr:uid="{4665FCC0-9EF9-4DCE-98B4-EBC1F31D3390}"/>
    <cellStyle name="Comma 9" xfId="171" xr:uid="{00000000-0005-0000-0000-0000D8000000}"/>
    <cellStyle name="Hyperlink 2" xfId="76" xr:uid="{4A3A8BD0-57DC-4633-95E6-961A98AAB342}"/>
    <cellStyle name="Normal 10" xfId="57" xr:uid="{00000000-0005-0000-0000-000015000000}"/>
    <cellStyle name="Normal 2" xfId="5" xr:uid="{00000000-0005-0000-0000-000016000000}"/>
    <cellStyle name="Normal 2 2" xfId="7" xr:uid="{00000000-0005-0000-0000-000017000000}"/>
    <cellStyle name="Normal 2 2 2" xfId="23" xr:uid="{00000000-0005-0000-0000-000018000000}"/>
    <cellStyle name="Normal 2 2 2 2" xfId="39" xr:uid="{00000000-0005-0000-0000-000019000000}"/>
    <cellStyle name="Normal 2 2 2 2 2" xfId="101" xr:uid="{7B882CF4-E617-4F0B-87D4-ACDD71EDD699}"/>
    <cellStyle name="Normal 2 2 2 2 3" xfId="200" xr:uid="{00000000-0005-0000-0000-000019000000}"/>
    <cellStyle name="Normal 2 2 2 3" xfId="51" xr:uid="{00000000-0005-0000-0000-00001A000000}"/>
    <cellStyle name="Normal 2 2 2 3 2" xfId="111" xr:uid="{7B65811B-FB3A-496E-AF23-56F831A9C5A6}"/>
    <cellStyle name="Normal 2 2 2 3 3" xfId="210" xr:uid="{00000000-0005-0000-0000-00001A000000}"/>
    <cellStyle name="Normal 2 2 2 4" xfId="88" xr:uid="{D521E1C2-93BB-4BD0-B3C6-2E2D9FA1F747}"/>
    <cellStyle name="Normal 2 2 2 5" xfId="185" xr:uid="{00000000-0005-0000-0000-000018000000}"/>
    <cellStyle name="Normal 2 3" xfId="27" xr:uid="{00000000-0005-0000-0000-00001B000000}"/>
    <cellStyle name="Normal 2 3 2" xfId="18" xr:uid="{00000000-0005-0000-0000-00001C000000}"/>
    <cellStyle name="Normal 2 3 2 2" xfId="40" xr:uid="{00000000-0005-0000-0000-00001D000000}"/>
    <cellStyle name="Normal 2 3 2 2 2" xfId="102" xr:uid="{BBD776DE-73E6-440C-979F-ADAF2A9BDD0F}"/>
    <cellStyle name="Normal 2 3 2 2 3" xfId="201" xr:uid="{00000000-0005-0000-0000-00001D000000}"/>
    <cellStyle name="Normal 2 3 2 3" xfId="65" xr:uid="{00000000-0005-0000-0000-000007000000}"/>
    <cellStyle name="Normal 2 3 2 3 2" xfId="123" xr:uid="{F9DA7647-50ED-426C-8451-136A6525DD19}"/>
    <cellStyle name="Normal 2 3 2 3 3" xfId="223" xr:uid="{00000000-0005-0000-0000-000007000000}"/>
    <cellStyle name="Normal 2 3 2 4" xfId="87" xr:uid="{92FE3B91-27F9-4AFD-A47F-716736790892}"/>
    <cellStyle name="Normal 2 3 2 5" xfId="152" xr:uid="{25BDCE9F-C8D0-4BAB-BCBA-B3115F3796FD}"/>
    <cellStyle name="Normal 2 3 2 6" xfId="170" xr:uid="{0245A907-E73E-454C-A61C-939995F36524}"/>
    <cellStyle name="Normal 2 3 2 7" xfId="183" xr:uid="{00000000-0005-0000-0000-00001C000000}"/>
    <cellStyle name="Normal 2 4" xfId="4" xr:uid="{00000000-0005-0000-0000-00001E000000}"/>
    <cellStyle name="Normal 2 4 2" xfId="15" xr:uid="{00000000-0005-0000-0000-00001F000000}"/>
    <cellStyle name="Normal 2 4 2 2" xfId="28" xr:uid="{00000000-0005-0000-0000-000020000000}"/>
    <cellStyle name="Normal 2 4 2 2 2" xfId="63" xr:uid="{00000000-0005-0000-0000-00000A000000}"/>
    <cellStyle name="Normal 2 4 2 2 2 2" xfId="121" xr:uid="{6576792D-18CC-409E-9C96-5BCA1B1D5743}"/>
    <cellStyle name="Normal 2 4 2 2 2 2 2" xfId="146" xr:uid="{B26A273F-1857-4CA8-B720-EEA922D9604B}"/>
    <cellStyle name="Normal 2 4 2 2 2 2 2 2" xfId="160" xr:uid="{264C2381-E1FC-4F0C-B516-D252E0E16C20}"/>
    <cellStyle name="Normal 2 4 2 2 2 2 2 3" xfId="254" xr:uid="{2C02747A-1744-4EED-BD0E-E9DD3912357D}"/>
    <cellStyle name="Normal 2 4 2 2 2 2 3" xfId="238" xr:uid="{ED0B225C-BEF1-40CC-99BA-368EF3DFE5B6}"/>
    <cellStyle name="Normal 2 4 2 2 2 3" xfId="221" xr:uid="{00000000-0005-0000-0000-00000A000000}"/>
    <cellStyle name="Normal 2 4 2 2 3" xfId="92" xr:uid="{CBB07F26-F8FC-4402-AE90-A0A6F4A49527}"/>
    <cellStyle name="Normal 2 4 2 2 3 2" xfId="74" xr:uid="{0E4D4B0C-6BE1-4912-B759-408A72331862}"/>
    <cellStyle name="Normal 2 4 2 2 3 2 2" xfId="128" xr:uid="{E6C28FAC-805C-4E31-96E1-C82EFE08D9E7}"/>
    <cellStyle name="Normal 2 4 2 2 3 2 3" xfId="229" xr:uid="{0E4D4B0C-6BE1-4912-B759-408A72331862}"/>
    <cellStyle name="Normal 2 4 2 2 4" xfId="67" xr:uid="{87BC57CE-6B0F-4F57-9906-9DE13456B983}"/>
    <cellStyle name="Normal 2 4 2 2 4 2" xfId="125" xr:uid="{1D028D96-FE5A-44DA-BF44-67D6433945D3}"/>
    <cellStyle name="Normal 2 4 2 2 4 3" xfId="225" xr:uid="{87BC57CE-6B0F-4F57-9906-9DE13456B983}"/>
    <cellStyle name="Normal 2 4 2 2 5" xfId="189" xr:uid="{00000000-0005-0000-0000-000020000000}"/>
    <cellStyle name="Normal 2 4 2 3" xfId="54" xr:uid="{00000000-0005-0000-0000-000021000000}"/>
    <cellStyle name="Normal 2 4 2 3 2" xfId="114" xr:uid="{38594A71-A0DA-4C11-A14E-DD618A936F9A}"/>
    <cellStyle name="Normal 2 4 2 3 3" xfId="213" xr:uid="{00000000-0005-0000-0000-000021000000}"/>
    <cellStyle name="Normal 2 4 2 4" xfId="59" xr:uid="{00000000-0005-0000-0000-000009000000}"/>
    <cellStyle name="Normal 2 4 2 4 2" xfId="118" xr:uid="{FAF273CC-F22F-4C1F-8199-0928A144981B}"/>
    <cellStyle name="Normal 2 4 2 4 3" xfId="217" xr:uid="{00000000-0005-0000-0000-000009000000}"/>
    <cellStyle name="Normal 2 4 2 5" xfId="130" xr:uid="{FEBF3341-F080-4668-AE44-D66766640282}"/>
    <cellStyle name="Normal 2 4 2 5 2" xfId="232" xr:uid="{C263C890-2A00-4F4A-B68F-C17DA560243E}"/>
    <cellStyle name="Normal 2 4 2 6" xfId="84" xr:uid="{5BF75EAD-CA16-44E3-B33D-7D67E920E06A}"/>
    <cellStyle name="Normal 2 4 2 7" xfId="180" xr:uid="{00000000-0005-0000-0000-00001F000000}"/>
    <cellStyle name="Normal 2 4 3" xfId="58" xr:uid="{00000000-0005-0000-0000-000008000000}"/>
    <cellStyle name="Normal 2 4 3 2" xfId="117" xr:uid="{2764EE15-769F-4393-8201-13C2D0130D51}"/>
    <cellStyle name="Normal 2 4 3 3" xfId="216" xr:uid="{00000000-0005-0000-0000-000008000000}"/>
    <cellStyle name="Normal 2 4 4" xfId="77" xr:uid="{22401B08-B440-4906-A717-BCB3FBEEEC6D}"/>
    <cellStyle name="Normal 2 4 4 2" xfId="231" xr:uid="{7CDB8E89-3BF2-4792-B071-65487E81ADAA}"/>
    <cellStyle name="Normal 2 4 5" xfId="140" xr:uid="{A30BCC39-0C43-4922-ABBF-6E41FE33794D}"/>
    <cellStyle name="Normal 2 4 5 2" xfId="155" xr:uid="{74B28FA5-089C-41F6-8BDF-DE7C5683745E}"/>
    <cellStyle name="Normal 2 4 5 2 2" xfId="249" xr:uid="{B2C17A77-B3C5-4CCD-AF1C-F6B4831FF1A9}"/>
    <cellStyle name="Normal 2 4 5 3" xfId="234" xr:uid="{32A4A6E4-FE3A-47A3-8397-70DE771BB7F6}"/>
    <cellStyle name="Normal 2 4 6" xfId="144" xr:uid="{ECB8DC3C-82E6-40F9-9426-26DCCA204AD2}"/>
    <cellStyle name="Normal 2 4 6 2" xfId="158" xr:uid="{6DCC980D-4729-4971-A1E1-8D5F8D9D6778}"/>
    <cellStyle name="Normal 2 4 6 2 2" xfId="252" xr:uid="{CC5E3810-A6EE-4FE0-9B82-16939B467B3B}"/>
    <cellStyle name="Normal 2 4 6 3" xfId="236" xr:uid="{382A99CD-4054-4414-9738-A78D7E9E3A72}"/>
    <cellStyle name="Normal 2 4 7" xfId="172" xr:uid="{00000000-0005-0000-0000-00001E000000}"/>
    <cellStyle name="Normal 3" xfId="41" xr:uid="{00000000-0005-0000-0000-000022000000}"/>
    <cellStyle name="Normal 3 2" xfId="73" xr:uid="{00000000-0005-0000-0000-00000B000000}"/>
    <cellStyle name="Normal 3 3" xfId="103" xr:uid="{BC748078-7274-48DF-878A-41E93D2741DE}"/>
    <cellStyle name="Normal 3 4" xfId="202" xr:uid="{00000000-0005-0000-0000-000022000000}"/>
    <cellStyle name="Normal 4" xfId="48" xr:uid="{00000000-0005-0000-0000-000023000000}"/>
    <cellStyle name="Normal 4 2" xfId="157" xr:uid="{53F11DB2-9057-49F9-970B-8C0D03C8A223}"/>
    <cellStyle name="Percent" xfId="2" builtinId="5"/>
    <cellStyle name="Percent 2" xfId="8" xr:uid="{00000000-0005-0000-0000-000025000000}"/>
    <cellStyle name="Percent 2 2" xfId="29" xr:uid="{00000000-0005-0000-0000-000026000000}"/>
    <cellStyle name="Percent 2 2 2" xfId="62" xr:uid="{00000000-0005-0000-0000-00000B000000}"/>
    <cellStyle name="Percent 2 2 2 2" xfId="120" xr:uid="{CA34CF5E-00BC-4C60-ADA9-6F18E80CEE56}"/>
    <cellStyle name="Percent 2 2 2 2 2" xfId="153" xr:uid="{42921E54-76BF-4A3F-94D8-3DD3D94C0A8B}"/>
    <cellStyle name="Percent 2 2 2 2 3" xfId="243" xr:uid="{3BF4EDBE-B85C-41B4-A163-80ACAA5EDAAF}"/>
    <cellStyle name="Percent 2 2 2 3" xfId="220" xr:uid="{00000000-0005-0000-0000-00000B000000}"/>
    <cellStyle name="Percent 2 2 3" xfId="93" xr:uid="{3121818F-0A14-4A1B-B3DF-6B65392EC464}"/>
    <cellStyle name="Percent 2 2 4" xfId="190" xr:uid="{00000000-0005-0000-0000-000026000000}"/>
    <cellStyle name="Percent 2 3" xfId="71" xr:uid="{00000000-0005-0000-0000-00000C000000}"/>
    <cellStyle name="Percent 2 4" xfId="79" xr:uid="{8E81274B-BFA9-4EC9-8D9B-134452F25F03}"/>
    <cellStyle name="Percent 2 5" xfId="174" xr:uid="{00000000-0005-0000-0000-000025000000}"/>
    <cellStyle name="Percent 3" xfId="47" xr:uid="{00000000-0005-0000-0000-000027000000}"/>
    <cellStyle name="Percent 4" xfId="133" xr:uid="{9F7F7AD5-DD48-4EC8-9CAD-F79AE8BC4C4A}"/>
    <cellStyle name="Percent 5" xfId="151" xr:uid="{678A8D33-F597-40B4-9A65-FBFC14C69C35}"/>
    <cellStyle name="Percent 5 2" xfId="169" xr:uid="{2B213981-0537-420F-A70D-4F973E6587AF}"/>
    <cellStyle name="Percent 5 3" xfId="247" xr:uid="{BB30C736-82E3-4D87-92A3-9FAB4AB786A5}"/>
    <cellStyle name="ارتباط تشعبي" xfId="22" builtinId="8"/>
    <cellStyle name="ارتباط تشعبي 2" xfId="69" xr:uid="{67ED8801-496A-4F30-A71D-95CB1F89EA86}"/>
    <cellStyle name="ارتباط تشعبي 3" xfId="134" xr:uid="{B37E4C51-3C08-4420-916D-CC2AFED55DB1}"/>
    <cellStyle name="ارتباط تشعبي 4" xfId="136" xr:uid="{EE918263-12C1-4C72-9D09-C674CB4CF47B}"/>
    <cellStyle name="جيد" xfId="3" builtinId="26"/>
    <cellStyle name="عادي" xfId="0" builtinId="0"/>
    <cellStyle name="عادي 2" xfId="13" xr:uid="{00000000-0005-0000-0000-00002B000000}"/>
    <cellStyle name="عادي 2 2" xfId="19" xr:uid="{00000000-0005-0000-0000-00002C000000}"/>
    <cellStyle name="عادي 2 2 2" xfId="24" xr:uid="{00000000-0005-0000-0000-00002D000000}"/>
    <cellStyle name="عادي 2 2 2 2" xfId="42" xr:uid="{00000000-0005-0000-0000-00002E000000}"/>
    <cellStyle name="عادي 2 2 2 2 2" xfId="104" xr:uid="{1BDE13A9-76F2-475B-8961-C0C67F83DCA0}"/>
    <cellStyle name="عادي 2 2 2 2 3" xfId="203" xr:uid="{00000000-0005-0000-0000-00002E000000}"/>
    <cellStyle name="عادي 2 2 2 3" xfId="52" xr:uid="{00000000-0005-0000-0000-00002F000000}"/>
    <cellStyle name="عادي 2 2 2 3 2" xfId="112" xr:uid="{96E1A0E0-ADB6-435A-B950-EC81B6A08138}"/>
    <cellStyle name="عادي 2 2 2 3 3" xfId="211" xr:uid="{00000000-0005-0000-0000-00002F000000}"/>
    <cellStyle name="عادي 2 2 2 4" xfId="89" xr:uid="{A7F44BD8-2C8B-4790-87B9-9FA41308EF29}"/>
    <cellStyle name="عادي 2 2 2 5" xfId="186" xr:uid="{00000000-0005-0000-0000-00002D000000}"/>
    <cellStyle name="عادي 2 2 3" xfId="137" xr:uid="{23BD2215-1160-458E-934F-A62F773115DE}"/>
    <cellStyle name="عادي 2 2 4" xfId="154" xr:uid="{8E99F575-C1EB-4942-A1AA-53213719B8BB}"/>
    <cellStyle name="عادي 2 3" xfId="10" xr:uid="{00000000-0005-0000-0000-000030000000}"/>
    <cellStyle name="عادي 2 3 2" xfId="26" xr:uid="{00000000-0005-0000-0000-000031000000}"/>
    <cellStyle name="عادي 2 3 2 2" xfId="43" xr:uid="{00000000-0005-0000-0000-000032000000}"/>
    <cellStyle name="عادي 2 3 2 2 2" xfId="105" xr:uid="{08F645C2-4351-4886-BF1A-75308D41F19E}"/>
    <cellStyle name="عادي 2 3 2 2 2 2" xfId="161" xr:uid="{3052B19B-28B1-4DE2-B2BA-63F1F9E6DA74}"/>
    <cellStyle name="عادي 2 3 2 2 2 3" xfId="244" xr:uid="{A1004F1A-987C-4940-B609-94B61EDF5ECA}"/>
    <cellStyle name="عادي 2 3 2 2 3" xfId="261" xr:uid="{6ED2B356-BFA9-422B-983C-CB52BE76BCCB}"/>
    <cellStyle name="عادي 2 3 2 2 4" xfId="204" xr:uid="{00000000-0005-0000-0000-000032000000}"/>
    <cellStyle name="عادي 2 3 2 3" xfId="55" xr:uid="{00000000-0005-0000-0000-000033000000}"/>
    <cellStyle name="عادي 2 3 2 3 2" xfId="115" xr:uid="{B4562F32-F952-4800-97CE-95DA36B2115A}"/>
    <cellStyle name="عادي 2 3 2 3 3" xfId="214" xr:uid="{00000000-0005-0000-0000-000033000000}"/>
    <cellStyle name="عادي 2 3 2 4" xfId="91" xr:uid="{0ECEC1A7-7ED8-4A16-B3AD-4F061870326F}"/>
    <cellStyle name="عادي 2 3 2 5" xfId="188" xr:uid="{00000000-0005-0000-0000-000031000000}"/>
    <cellStyle name="عادي 2 3 3" xfId="30" xr:uid="{00000000-0005-0000-0000-000034000000}"/>
    <cellStyle name="عادي 2 3 3 2" xfId="94" xr:uid="{DB4B6EF0-E58E-4054-A48B-80BF9783727B}"/>
    <cellStyle name="عادي 2 3 3 3" xfId="191" xr:uid="{00000000-0005-0000-0000-000034000000}"/>
    <cellStyle name="عادي 2 3 4" xfId="81" xr:uid="{1F06F014-E291-4E59-8135-064AC4C96FA3}"/>
    <cellStyle name="عادي 2 3 4 2" xfId="149" xr:uid="{BEF85E5F-0DAE-42A2-97D3-C1FCA0963E40}"/>
    <cellStyle name="عادي 2 3 4 2 2" xfId="163" xr:uid="{3276504B-B287-4A99-A717-03E9CB0E163F}"/>
    <cellStyle name="عادي 2 3 4 2 3" xfId="258" xr:uid="{297C02D4-4720-46B1-8AF1-9EFA16C33011}"/>
    <cellStyle name="عادي 2 3 4 3" xfId="241" xr:uid="{93EAA2E5-5E10-4C11-9FB2-897B6FDFA6A6}"/>
    <cellStyle name="عادي 2 3 5" xfId="256" xr:uid="{D206D58D-33FA-4019-9558-6EC2E466F433}"/>
    <cellStyle name="عادي 2 3 6" xfId="176" xr:uid="{00000000-0005-0000-0000-000030000000}"/>
    <cellStyle name="عادي 2 4" xfId="70" xr:uid="{00000000-0005-0000-0000-00000E000000}"/>
    <cellStyle name="عادي 2 4 2" xfId="127" xr:uid="{7EC2859E-DD4A-4A5B-AE86-DF2AA04926AD}"/>
    <cellStyle name="عادي 2 4 2 2" xfId="245" xr:uid="{0AC9F293-60B0-4BE1-9BE2-FEEEA438F0CB}"/>
    <cellStyle name="عادي 2 4 3" xfId="227" xr:uid="{00000000-0005-0000-0000-00000E000000}"/>
    <cellStyle name="عادي 2 5" xfId="132" xr:uid="{5F1FF129-6FA4-454A-973C-B07D39635B39}"/>
    <cellStyle name="عادي 3" xfId="9" xr:uid="{00000000-0005-0000-0000-000035000000}"/>
    <cellStyle name="عادي 3 2" xfId="44" xr:uid="{00000000-0005-0000-0000-000036000000}"/>
    <cellStyle name="عادي 3 2 2" xfId="106" xr:uid="{700E3B8E-4255-4DC5-AE48-03E316ECB681}"/>
    <cellStyle name="عادي 3 2 3" xfId="205" xr:uid="{00000000-0005-0000-0000-000036000000}"/>
    <cellStyle name="عادي 3 3" xfId="80" xr:uid="{AC186850-E135-49C4-B5C0-BA51A0E49F16}"/>
    <cellStyle name="عادي 3 4" xfId="175" xr:uid="{00000000-0005-0000-0000-000035000000}"/>
    <cellStyle name="عادي 4" xfId="12" xr:uid="{00000000-0005-0000-0000-000037000000}"/>
    <cellStyle name="عادي 4 2" xfId="45" xr:uid="{00000000-0005-0000-0000-000038000000}"/>
    <cellStyle name="عادي 4 2 2" xfId="107" xr:uid="{2BEAF789-FFCD-4697-9715-A96B47318570}"/>
    <cellStyle name="عادي 4 2 3" xfId="206" xr:uid="{00000000-0005-0000-0000-000038000000}"/>
    <cellStyle name="عادي 4 3" xfId="64" xr:uid="{00000000-0005-0000-0000-00000E000000}"/>
    <cellStyle name="عادي 4 3 2" xfId="122" xr:uid="{FF0EF08F-2FE6-479E-BEB1-FC871A137E95}"/>
    <cellStyle name="عادي 4 3 3" xfId="222" xr:uid="{00000000-0005-0000-0000-00000E000000}"/>
    <cellStyle name="عادي 4 4" xfId="83" xr:uid="{58ED970B-4532-40B2-AF00-629C453F8CC4}"/>
    <cellStyle name="عادي 4 5" xfId="178" xr:uid="{00000000-0005-0000-0000-000037000000}"/>
    <cellStyle name="عادي 5" xfId="17" xr:uid="{00000000-0005-0000-0000-000039000000}"/>
    <cellStyle name="عادي 5 2" xfId="46" xr:uid="{00000000-0005-0000-0000-00003A000000}"/>
    <cellStyle name="عادي 5 2 2" xfId="108" xr:uid="{2803687E-981D-42D3-B530-67532DB2B56E}"/>
    <cellStyle name="عادي 5 2 3" xfId="207" xr:uid="{00000000-0005-0000-0000-00003A000000}"/>
    <cellStyle name="عادي 5 3" xfId="86" xr:uid="{1F0BED36-D7E3-4D5B-860A-07571ADF6706}"/>
    <cellStyle name="عادي 5 3 2" xfId="165" xr:uid="{9DD5F081-94B0-4EB1-A5F0-95FED485DB22}"/>
    <cellStyle name="عادي 5 3 3" xfId="260" xr:uid="{98FC7E15-6C6F-4ECF-811C-6445AA46ECDA}"/>
    <cellStyle name="عادي 5 4" xfId="182" xr:uid="{00000000-0005-0000-0000-000039000000}"/>
    <cellStyle name="عادي 6" xfId="131" xr:uid="{01E2E243-A224-4118-8DAC-75D9E659145E}"/>
    <cellStyle name="عادي 7" xfId="145" xr:uid="{26DB2152-156A-41C0-8699-68913A9DC840}"/>
    <cellStyle name="عادي 7 2" xfId="159" xr:uid="{A0E96891-CEA3-461F-B5E8-6DD4F56552BF}"/>
    <cellStyle name="عادي 7 2 2" xfId="253" xr:uid="{4F7B8D2E-16F9-4B8B-BC8E-0481B935F30E}"/>
    <cellStyle name="عادي 7 3" xfId="237" xr:uid="{ADCB4027-654C-4083-A194-5AA6627817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86"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4322" cy="477493"/>
    <xdr:pic>
      <xdr:nvPicPr>
        <xdr:cNvPr id="2" name="صورة 1">
          <a:extLst>
            <a:ext uri="{FF2B5EF4-FFF2-40B4-BE49-F238E27FC236}">
              <a16:creationId xmlns:a16="http://schemas.microsoft.com/office/drawing/2014/main" id="{7EFEDC3A-7FFA-44C4-AE57-C58126770B88}"/>
            </a:ext>
          </a:extLst>
        </xdr:cNvPr>
        <xdr:cNvPicPr>
          <a:picLocks noChangeAspect="1"/>
        </xdr:cNvPicPr>
      </xdr:nvPicPr>
      <xdr:blipFill>
        <a:blip xmlns:r="http://schemas.openxmlformats.org/officeDocument/2006/relationships" r:embed="rId1"/>
        <a:stretch>
          <a:fillRect/>
        </a:stretch>
      </xdr:blipFill>
      <xdr:spPr>
        <a:xfrm>
          <a:off x="35943" y="50740"/>
          <a:ext cx="1614322" cy="47749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C4940BF7-2D4C-4E8C-8A28-12BA3D107963}"/>
            </a:ext>
          </a:extLst>
        </xdr:cNvPr>
        <xdr:cNvPicPr>
          <a:picLocks noChangeAspect="1"/>
        </xdr:cNvPicPr>
      </xdr:nvPicPr>
      <xdr:blipFill>
        <a:blip xmlns:r="http://schemas.openxmlformats.org/officeDocument/2006/relationships" r:embed="rId1"/>
        <a:stretch>
          <a:fillRect/>
        </a:stretch>
      </xdr:blipFill>
      <xdr:spPr>
        <a:xfrm>
          <a:off x="11236860206" y="53915"/>
          <a:ext cx="1543401" cy="47685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2" name="صورة 1">
          <a:extLst>
            <a:ext uri="{FF2B5EF4-FFF2-40B4-BE49-F238E27FC236}">
              <a16:creationId xmlns:a16="http://schemas.microsoft.com/office/drawing/2014/main" id="{02FBCC27-9E92-4B7B-8A83-9E498CB67E8D}"/>
            </a:ext>
          </a:extLst>
        </xdr:cNvPr>
        <xdr:cNvPicPr>
          <a:picLocks noChangeAspect="1"/>
        </xdr:cNvPicPr>
      </xdr:nvPicPr>
      <xdr:blipFill>
        <a:blip xmlns:r="http://schemas.openxmlformats.org/officeDocument/2006/relationships" r:embed="rId1"/>
        <a:stretch>
          <a:fillRect/>
        </a:stretch>
      </xdr:blipFill>
      <xdr:spPr>
        <a:xfrm>
          <a:off x="11236565118" y="53915"/>
          <a:ext cx="1495589" cy="47461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2" name="صورة 1">
          <a:extLst>
            <a:ext uri="{FF2B5EF4-FFF2-40B4-BE49-F238E27FC236}">
              <a16:creationId xmlns:a16="http://schemas.microsoft.com/office/drawing/2014/main" id="{B781A2DA-3A02-4B80-ADB7-24E429F634F0}"/>
            </a:ext>
          </a:extLst>
        </xdr:cNvPr>
        <xdr:cNvPicPr>
          <a:picLocks noChangeAspect="1"/>
        </xdr:cNvPicPr>
      </xdr:nvPicPr>
      <xdr:blipFill>
        <a:blip xmlns:r="http://schemas.openxmlformats.org/officeDocument/2006/relationships" r:embed="rId1"/>
        <a:stretch>
          <a:fillRect/>
        </a:stretch>
      </xdr:blipFill>
      <xdr:spPr>
        <a:xfrm>
          <a:off x="11236565118" y="53915"/>
          <a:ext cx="1495589" cy="47461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3" name="صورة 2">
          <a:extLst>
            <a:ext uri="{FF2B5EF4-FFF2-40B4-BE49-F238E27FC236}">
              <a16:creationId xmlns:a16="http://schemas.microsoft.com/office/drawing/2014/main" id="{042211D6-63D4-49C5-B73B-0FFF5547DC48}"/>
            </a:ext>
          </a:extLst>
        </xdr:cNvPr>
        <xdr:cNvPicPr>
          <a:picLocks noChangeAspect="1"/>
        </xdr:cNvPicPr>
      </xdr:nvPicPr>
      <xdr:blipFill>
        <a:blip xmlns:r="http://schemas.openxmlformats.org/officeDocument/2006/relationships" r:embed="rId1"/>
        <a:stretch>
          <a:fillRect/>
        </a:stretch>
      </xdr:blipFill>
      <xdr:spPr>
        <a:xfrm>
          <a:off x="11236901668" y="53915"/>
          <a:ext cx="1495589" cy="47461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1627575</xdr:colOff>
      <xdr:row>1</xdr:row>
      <xdr:rowOff>255483</xdr:rowOff>
    </xdr:to>
    <xdr:pic>
      <xdr:nvPicPr>
        <xdr:cNvPr id="2" name="صورة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1238165319" y="53915"/>
          <a:ext cx="1613063" cy="47461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1607732</xdr:colOff>
      <xdr:row>1</xdr:row>
      <xdr:rowOff>258658</xdr:rowOff>
    </xdr:to>
    <xdr:pic>
      <xdr:nvPicPr>
        <xdr:cNvPr id="2" name="صورة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1645832</xdr:colOff>
      <xdr:row>1</xdr:row>
      <xdr:rowOff>258658</xdr:rowOff>
    </xdr:to>
    <xdr:pic>
      <xdr:nvPicPr>
        <xdr:cNvPr id="2" name="صورة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1237269968" y="53915"/>
          <a:ext cx="1613064" cy="47461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1182</xdr:colOff>
      <xdr:row>1</xdr:row>
      <xdr:rowOff>255483</xdr:rowOff>
    </xdr:to>
    <xdr:pic>
      <xdr:nvPicPr>
        <xdr:cNvPr id="2" name="صورة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235774543" y="53915"/>
          <a:ext cx="1613064" cy="47461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389</xdr:colOff>
      <xdr:row>1</xdr:row>
      <xdr:rowOff>258658</xdr:rowOff>
    </xdr:to>
    <xdr:pic>
      <xdr:nvPicPr>
        <xdr:cNvPr id="2" name="صورة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11235155418" y="53915"/>
          <a:ext cx="1613064" cy="47461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389</xdr:colOff>
      <xdr:row>1</xdr:row>
      <xdr:rowOff>255483</xdr:rowOff>
    </xdr:to>
    <xdr:pic>
      <xdr:nvPicPr>
        <xdr:cNvPr id="2" name="صورة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11235345918" y="53915"/>
          <a:ext cx="1613064" cy="474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1182</xdr:colOff>
      <xdr:row>1</xdr:row>
      <xdr:rowOff>258658</xdr:rowOff>
    </xdr:to>
    <xdr:pic>
      <xdr:nvPicPr>
        <xdr:cNvPr id="2" name="صورة 1">
          <a:extLst>
            <a:ext uri="{FF2B5EF4-FFF2-40B4-BE49-F238E27FC236}">
              <a16:creationId xmlns:a16="http://schemas.microsoft.com/office/drawing/2014/main" id="{52C3970D-3A67-4BDA-A640-0A9B9125B8B6}"/>
            </a:ext>
          </a:extLst>
        </xdr:cNvPr>
        <xdr:cNvPicPr>
          <a:picLocks noChangeAspect="1"/>
        </xdr:cNvPicPr>
      </xdr:nvPicPr>
      <xdr:blipFill>
        <a:blip xmlns:r="http://schemas.openxmlformats.org/officeDocument/2006/relationships" r:embed="rId1"/>
        <a:stretch>
          <a:fillRect/>
        </a:stretch>
      </xdr:blipFill>
      <xdr:spPr>
        <a:xfrm>
          <a:off x="9989482268" y="53915"/>
          <a:ext cx="1616239" cy="47461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389</xdr:colOff>
      <xdr:row>1</xdr:row>
      <xdr:rowOff>258658</xdr:rowOff>
    </xdr:to>
    <xdr:pic>
      <xdr:nvPicPr>
        <xdr:cNvPr id="2" name="صورة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11235345918" y="53915"/>
          <a:ext cx="1613064" cy="47461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255483</xdr:rowOff>
    </xdr:to>
    <xdr:pic>
      <xdr:nvPicPr>
        <xdr:cNvPr id="2" name="صورة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255483</xdr:rowOff>
    </xdr:to>
    <xdr:pic>
      <xdr:nvPicPr>
        <xdr:cNvPr id="2" name="صورة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1210857</xdr:colOff>
      <xdr:row>1</xdr:row>
      <xdr:rowOff>258658</xdr:rowOff>
    </xdr:to>
    <xdr:pic>
      <xdr:nvPicPr>
        <xdr:cNvPr id="2" name="صورة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255483</xdr:rowOff>
    </xdr:to>
    <xdr:pic>
      <xdr:nvPicPr>
        <xdr:cNvPr id="2" name="صورة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1125132</xdr:colOff>
      <xdr:row>1</xdr:row>
      <xdr:rowOff>258658</xdr:rowOff>
    </xdr:to>
    <xdr:pic>
      <xdr:nvPicPr>
        <xdr:cNvPr id="2" name="صورة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1112432</xdr:colOff>
      <xdr:row>1</xdr:row>
      <xdr:rowOff>255483</xdr:rowOff>
    </xdr:to>
    <xdr:pic>
      <xdr:nvPicPr>
        <xdr:cNvPr id="2" name="صورة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1182</xdr:colOff>
      <xdr:row>1</xdr:row>
      <xdr:rowOff>258658</xdr:rowOff>
    </xdr:to>
    <xdr:pic>
      <xdr:nvPicPr>
        <xdr:cNvPr id="2" name="صورة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1325157</xdr:colOff>
      <xdr:row>1</xdr:row>
      <xdr:rowOff>255483</xdr:rowOff>
    </xdr:to>
    <xdr:pic>
      <xdr:nvPicPr>
        <xdr:cNvPr id="2" name="صورة 1">
          <a:extLst>
            <a:ext uri="{FF2B5EF4-FFF2-40B4-BE49-F238E27FC236}">
              <a16:creationId xmlns:a16="http://schemas.microsoft.com/office/drawing/2014/main" id="{C61912FA-D260-4A9C-9CCC-78EC3448D74A}"/>
            </a:ext>
          </a:extLst>
        </xdr:cNvPr>
        <xdr:cNvPicPr>
          <a:picLocks noChangeAspect="1"/>
        </xdr:cNvPicPr>
      </xdr:nvPicPr>
      <xdr:blipFill>
        <a:blip xmlns:r="http://schemas.openxmlformats.org/officeDocument/2006/relationships" r:embed="rId1"/>
        <a:stretch>
          <a:fillRect/>
        </a:stretch>
      </xdr:blipFill>
      <xdr:spPr>
        <a:xfrm>
          <a:off x="9520604618" y="53915"/>
          <a:ext cx="1568614" cy="47461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1325157</xdr:colOff>
      <xdr:row>1</xdr:row>
      <xdr:rowOff>255483</xdr:rowOff>
    </xdr:to>
    <xdr:pic>
      <xdr:nvPicPr>
        <xdr:cNvPr id="2" name="صورة 1">
          <a:extLst>
            <a:ext uri="{FF2B5EF4-FFF2-40B4-BE49-F238E27FC236}">
              <a16:creationId xmlns:a16="http://schemas.microsoft.com/office/drawing/2014/main" id="{54112222-6969-435A-A4E8-55BB3398CC87}"/>
            </a:ext>
          </a:extLst>
        </xdr:cNvPr>
        <xdr:cNvPicPr>
          <a:picLocks noChangeAspect="1"/>
        </xdr:cNvPicPr>
      </xdr:nvPicPr>
      <xdr:blipFill>
        <a:blip xmlns:r="http://schemas.openxmlformats.org/officeDocument/2006/relationships" r:embed="rId1"/>
        <a:stretch>
          <a:fillRect/>
        </a:stretch>
      </xdr:blipFill>
      <xdr:spPr>
        <a:xfrm>
          <a:off x="9520604618" y="53915"/>
          <a:ext cx="1568614" cy="47461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12471</xdr:colOff>
      <xdr:row>1</xdr:row>
      <xdr:rowOff>254072</xdr:rowOff>
    </xdr:to>
    <xdr:pic>
      <xdr:nvPicPr>
        <xdr:cNvPr id="2" name="صورة 1">
          <a:extLst>
            <a:ext uri="{FF2B5EF4-FFF2-40B4-BE49-F238E27FC236}">
              <a16:creationId xmlns:a16="http://schemas.microsoft.com/office/drawing/2014/main" id="{027ED735-D395-49D4-B30C-37EFC67C0E12}"/>
            </a:ext>
          </a:extLst>
        </xdr:cNvPr>
        <xdr:cNvPicPr>
          <a:picLocks noChangeAspect="1"/>
        </xdr:cNvPicPr>
      </xdr:nvPicPr>
      <xdr:blipFill>
        <a:blip xmlns:r="http://schemas.openxmlformats.org/officeDocument/2006/relationships" r:embed="rId1"/>
        <a:stretch>
          <a:fillRect/>
        </a:stretch>
      </xdr:blipFill>
      <xdr:spPr>
        <a:xfrm>
          <a:off x="9520288529" y="53915"/>
          <a:ext cx="1408453" cy="47320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9296</xdr:colOff>
      <xdr:row>1</xdr:row>
      <xdr:rowOff>257247</xdr:rowOff>
    </xdr:to>
    <xdr:pic>
      <xdr:nvPicPr>
        <xdr:cNvPr id="2" name="صورة 1">
          <a:extLst>
            <a:ext uri="{FF2B5EF4-FFF2-40B4-BE49-F238E27FC236}">
              <a16:creationId xmlns:a16="http://schemas.microsoft.com/office/drawing/2014/main" id="{1163E6DC-4D3C-4F03-8598-11C3E28C380E}"/>
            </a:ext>
          </a:extLst>
        </xdr:cNvPr>
        <xdr:cNvPicPr>
          <a:picLocks noChangeAspect="1"/>
        </xdr:cNvPicPr>
      </xdr:nvPicPr>
      <xdr:blipFill>
        <a:blip xmlns:r="http://schemas.openxmlformats.org/officeDocument/2006/relationships" r:embed="rId1"/>
        <a:stretch>
          <a:fillRect/>
        </a:stretch>
      </xdr:blipFill>
      <xdr:spPr>
        <a:xfrm>
          <a:off x="9520288529" y="53915"/>
          <a:ext cx="1408453" cy="47320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12471</xdr:colOff>
      <xdr:row>1</xdr:row>
      <xdr:rowOff>254072</xdr:rowOff>
    </xdr:to>
    <xdr:pic>
      <xdr:nvPicPr>
        <xdr:cNvPr id="2" name="صورة 1">
          <a:extLst>
            <a:ext uri="{FF2B5EF4-FFF2-40B4-BE49-F238E27FC236}">
              <a16:creationId xmlns:a16="http://schemas.microsoft.com/office/drawing/2014/main" id="{98664C5A-8B76-47E4-9FCA-0149AAE85497}"/>
            </a:ext>
          </a:extLst>
        </xdr:cNvPr>
        <xdr:cNvPicPr>
          <a:picLocks noChangeAspect="1"/>
        </xdr:cNvPicPr>
      </xdr:nvPicPr>
      <xdr:blipFill>
        <a:blip xmlns:r="http://schemas.openxmlformats.org/officeDocument/2006/relationships" r:embed="rId1"/>
        <a:stretch>
          <a:fillRect/>
        </a:stretch>
      </xdr:blipFill>
      <xdr:spPr>
        <a:xfrm>
          <a:off x="9676212779" y="53915"/>
          <a:ext cx="1408453" cy="47320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9296</xdr:colOff>
      <xdr:row>1</xdr:row>
      <xdr:rowOff>257247</xdr:rowOff>
    </xdr:to>
    <xdr:pic>
      <xdr:nvPicPr>
        <xdr:cNvPr id="2" name="صورة 1">
          <a:extLst>
            <a:ext uri="{FF2B5EF4-FFF2-40B4-BE49-F238E27FC236}">
              <a16:creationId xmlns:a16="http://schemas.microsoft.com/office/drawing/2014/main" id="{3433B3B4-A8FE-49C8-9DEF-3F5B640A59CA}"/>
            </a:ext>
          </a:extLst>
        </xdr:cNvPr>
        <xdr:cNvPicPr>
          <a:picLocks noChangeAspect="1"/>
        </xdr:cNvPicPr>
      </xdr:nvPicPr>
      <xdr:blipFill>
        <a:blip xmlns:r="http://schemas.openxmlformats.org/officeDocument/2006/relationships" r:embed="rId1"/>
        <a:stretch>
          <a:fillRect/>
        </a:stretch>
      </xdr:blipFill>
      <xdr:spPr>
        <a:xfrm>
          <a:off x="9520288529" y="53915"/>
          <a:ext cx="1408453" cy="47320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6A3526C7-D569-4860-B755-D260E8C8360A}"/>
            </a:ext>
          </a:extLst>
        </xdr:cNvPr>
        <xdr:cNvPicPr>
          <a:picLocks noChangeAspect="1"/>
        </xdr:cNvPicPr>
      </xdr:nvPicPr>
      <xdr:blipFill>
        <a:blip xmlns:r="http://schemas.openxmlformats.org/officeDocument/2006/relationships" r:embed="rId1"/>
        <a:stretch>
          <a:fillRect/>
        </a:stretch>
      </xdr:blipFill>
      <xdr:spPr>
        <a:xfrm>
          <a:off x="9986199318" y="53915"/>
          <a:ext cx="1613064" cy="474618"/>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1513117</xdr:colOff>
      <xdr:row>1</xdr:row>
      <xdr:rowOff>258658</xdr:rowOff>
    </xdr:to>
    <xdr:pic>
      <xdr:nvPicPr>
        <xdr:cNvPr id="2" name="صورة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10821055408" y="53915"/>
          <a:ext cx="1473999" cy="47461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1516292</xdr:colOff>
      <xdr:row>1</xdr:row>
      <xdr:rowOff>255483</xdr:rowOff>
    </xdr:to>
    <xdr:pic>
      <xdr:nvPicPr>
        <xdr:cNvPr id="2" name="صورة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1323746</xdr:colOff>
      <xdr:row>1</xdr:row>
      <xdr:rowOff>257247</xdr:rowOff>
    </xdr:to>
    <xdr:pic>
      <xdr:nvPicPr>
        <xdr:cNvPr id="2" name="صورة 1">
          <a:extLst>
            <a:ext uri="{FF2B5EF4-FFF2-40B4-BE49-F238E27FC236}">
              <a16:creationId xmlns:a16="http://schemas.microsoft.com/office/drawing/2014/main" id="{DC7C95D9-11BB-41D6-B626-D8E724EEBBB1}"/>
            </a:ext>
          </a:extLst>
        </xdr:cNvPr>
        <xdr:cNvPicPr>
          <a:picLocks noChangeAspect="1"/>
        </xdr:cNvPicPr>
      </xdr:nvPicPr>
      <xdr:blipFill>
        <a:blip xmlns:r="http://schemas.openxmlformats.org/officeDocument/2006/relationships" r:embed="rId1"/>
        <a:stretch>
          <a:fillRect/>
        </a:stretch>
      </xdr:blipFill>
      <xdr:spPr>
        <a:xfrm>
          <a:off x="9527270354" y="53915"/>
          <a:ext cx="1570378" cy="4732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1182</xdr:colOff>
      <xdr:row>1</xdr:row>
      <xdr:rowOff>255483</xdr:rowOff>
    </xdr:to>
    <xdr:pic>
      <xdr:nvPicPr>
        <xdr:cNvPr id="2" name="صورة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1326921</xdr:colOff>
      <xdr:row>1</xdr:row>
      <xdr:rowOff>254072</xdr:rowOff>
    </xdr:to>
    <xdr:pic>
      <xdr:nvPicPr>
        <xdr:cNvPr id="2" name="صورة 1">
          <a:extLst>
            <a:ext uri="{FF2B5EF4-FFF2-40B4-BE49-F238E27FC236}">
              <a16:creationId xmlns:a16="http://schemas.microsoft.com/office/drawing/2014/main" id="{3978792E-C205-491A-A54B-46F6C6B16F79}"/>
            </a:ext>
          </a:extLst>
        </xdr:cNvPr>
        <xdr:cNvPicPr>
          <a:picLocks noChangeAspect="1"/>
        </xdr:cNvPicPr>
      </xdr:nvPicPr>
      <xdr:blipFill>
        <a:blip xmlns:r="http://schemas.openxmlformats.org/officeDocument/2006/relationships" r:embed="rId1"/>
        <a:stretch>
          <a:fillRect/>
        </a:stretch>
      </xdr:blipFill>
      <xdr:spPr>
        <a:xfrm>
          <a:off x="9527270354" y="53915"/>
          <a:ext cx="1570378" cy="47320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1324098</xdr:colOff>
      <xdr:row>1</xdr:row>
      <xdr:rowOff>255483</xdr:rowOff>
    </xdr:to>
    <xdr:pic>
      <xdr:nvPicPr>
        <xdr:cNvPr id="2" name="صورة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1121957</xdr:colOff>
      <xdr:row>1</xdr:row>
      <xdr:rowOff>258658</xdr:rowOff>
    </xdr:to>
    <xdr:pic>
      <xdr:nvPicPr>
        <xdr:cNvPr id="2" name="صورة 1">
          <a:extLst>
            <a:ext uri="{FF2B5EF4-FFF2-40B4-BE49-F238E27FC236}">
              <a16:creationId xmlns:a16="http://schemas.microsoft.com/office/drawing/2014/main" id="{9F63773A-64D2-4212-B480-A2E851F15AC8}"/>
            </a:ext>
          </a:extLst>
        </xdr:cNvPr>
        <xdr:cNvPicPr>
          <a:picLocks noChangeAspect="1"/>
        </xdr:cNvPicPr>
      </xdr:nvPicPr>
      <xdr:blipFill>
        <a:blip xmlns:r="http://schemas.openxmlformats.org/officeDocument/2006/relationships" r:embed="rId1"/>
        <a:stretch>
          <a:fillRect/>
        </a:stretch>
      </xdr:blipFill>
      <xdr:spPr>
        <a:xfrm>
          <a:off x="11235638018" y="53915"/>
          <a:ext cx="1609889" cy="47461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1321982</xdr:colOff>
      <xdr:row>1</xdr:row>
      <xdr:rowOff>255483</xdr:rowOff>
    </xdr:to>
    <xdr:pic>
      <xdr:nvPicPr>
        <xdr:cNvPr id="2" name="صورة 1">
          <a:extLst>
            <a:ext uri="{FF2B5EF4-FFF2-40B4-BE49-F238E27FC236}">
              <a16:creationId xmlns:a16="http://schemas.microsoft.com/office/drawing/2014/main" id="{C5D69E23-EB5F-4CC3-9640-49AB6B9308A2}"/>
            </a:ext>
          </a:extLst>
        </xdr:cNvPr>
        <xdr:cNvPicPr>
          <a:picLocks noChangeAspect="1"/>
        </xdr:cNvPicPr>
      </xdr:nvPicPr>
      <xdr:blipFill>
        <a:blip xmlns:r="http://schemas.openxmlformats.org/officeDocument/2006/relationships" r:embed="rId1"/>
        <a:stretch>
          <a:fillRect/>
        </a:stretch>
      </xdr:blipFill>
      <xdr:spPr>
        <a:xfrm>
          <a:off x="9986278693" y="53915"/>
          <a:ext cx="1571789" cy="474618"/>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1323746</xdr:colOff>
      <xdr:row>1</xdr:row>
      <xdr:rowOff>257247</xdr:rowOff>
    </xdr:to>
    <xdr:pic>
      <xdr:nvPicPr>
        <xdr:cNvPr id="2" name="صورة 1">
          <a:extLst>
            <a:ext uri="{FF2B5EF4-FFF2-40B4-BE49-F238E27FC236}">
              <a16:creationId xmlns:a16="http://schemas.microsoft.com/office/drawing/2014/main" id="{369282D3-ADF4-4457-85D2-17BF05FFE248}"/>
            </a:ext>
          </a:extLst>
        </xdr:cNvPr>
        <xdr:cNvPicPr>
          <a:picLocks noChangeAspect="1"/>
        </xdr:cNvPicPr>
      </xdr:nvPicPr>
      <xdr:blipFill>
        <a:blip xmlns:r="http://schemas.openxmlformats.org/officeDocument/2006/relationships" r:embed="rId1"/>
        <a:stretch>
          <a:fillRect/>
        </a:stretch>
      </xdr:blipFill>
      <xdr:spPr>
        <a:xfrm>
          <a:off x="9801714179" y="53915"/>
          <a:ext cx="1570378" cy="473207"/>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1326921</xdr:colOff>
      <xdr:row>1</xdr:row>
      <xdr:rowOff>254072</xdr:rowOff>
    </xdr:to>
    <xdr:pic>
      <xdr:nvPicPr>
        <xdr:cNvPr id="2" name="صورة 1">
          <a:extLst>
            <a:ext uri="{FF2B5EF4-FFF2-40B4-BE49-F238E27FC236}">
              <a16:creationId xmlns:a16="http://schemas.microsoft.com/office/drawing/2014/main" id="{977BE561-D2E3-479D-858E-C27EEFB45C58}"/>
            </a:ext>
          </a:extLst>
        </xdr:cNvPr>
        <xdr:cNvPicPr>
          <a:picLocks noChangeAspect="1"/>
        </xdr:cNvPicPr>
      </xdr:nvPicPr>
      <xdr:blipFill>
        <a:blip xmlns:r="http://schemas.openxmlformats.org/officeDocument/2006/relationships" r:embed="rId1"/>
        <a:stretch>
          <a:fillRect/>
        </a:stretch>
      </xdr:blipFill>
      <xdr:spPr>
        <a:xfrm>
          <a:off x="9840623804" y="53915"/>
          <a:ext cx="1570378" cy="473207"/>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11235593568" y="53915"/>
          <a:ext cx="1613064" cy="474618"/>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7E658871-1F20-4F0B-9BDE-127BA29DF674}"/>
            </a:ext>
          </a:extLst>
        </xdr:cNvPr>
        <xdr:cNvPicPr>
          <a:picLocks noChangeAspect="1"/>
        </xdr:cNvPicPr>
      </xdr:nvPicPr>
      <xdr:blipFill>
        <a:blip xmlns:r="http://schemas.openxmlformats.org/officeDocument/2006/relationships" r:embed="rId1"/>
        <a:stretch>
          <a:fillRect/>
        </a:stretch>
      </xdr:blipFill>
      <xdr:spPr>
        <a:xfrm>
          <a:off x="9521684118" y="53915"/>
          <a:ext cx="1613064" cy="474618"/>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D3B9EAD0-6BC5-46C9-AE5D-9AFFA9D59087}"/>
            </a:ext>
          </a:extLst>
        </xdr:cNvPr>
        <xdr:cNvPicPr>
          <a:picLocks noChangeAspect="1"/>
        </xdr:cNvPicPr>
      </xdr:nvPicPr>
      <xdr:blipFill>
        <a:blip xmlns:r="http://schemas.openxmlformats.org/officeDocument/2006/relationships" r:embed="rId1"/>
        <a:stretch>
          <a:fillRect/>
        </a:stretch>
      </xdr:blipFill>
      <xdr:spPr>
        <a:xfrm>
          <a:off x="9521684118" y="53915"/>
          <a:ext cx="1613064" cy="474618"/>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1182</xdr:colOff>
      <xdr:row>1</xdr:row>
      <xdr:rowOff>258658</xdr:rowOff>
    </xdr:to>
    <xdr:pic>
      <xdr:nvPicPr>
        <xdr:cNvPr id="2" name="صورة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1182</xdr:colOff>
      <xdr:row>1</xdr:row>
      <xdr:rowOff>255483</xdr:rowOff>
    </xdr:to>
    <xdr:pic>
      <xdr:nvPicPr>
        <xdr:cNvPr id="2" name="صورة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11236403193" y="53915"/>
          <a:ext cx="1613064" cy="474618"/>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1639481</xdr:colOff>
      <xdr:row>1</xdr:row>
      <xdr:rowOff>258658</xdr:rowOff>
    </xdr:to>
    <xdr:pic>
      <xdr:nvPicPr>
        <xdr:cNvPr id="2" name="صورة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1235965044" y="53915"/>
          <a:ext cx="1613063" cy="474618"/>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178982</xdr:colOff>
      <xdr:row>1</xdr:row>
      <xdr:rowOff>255483</xdr:rowOff>
    </xdr:to>
    <xdr:pic>
      <xdr:nvPicPr>
        <xdr:cNvPr id="2" name="صورة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xfrm>
          <a:off x="11237041368" y="53915"/>
          <a:ext cx="1613064" cy="474618"/>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7531</xdr:colOff>
      <xdr:row>1</xdr:row>
      <xdr:rowOff>258658</xdr:rowOff>
    </xdr:to>
    <xdr:pic>
      <xdr:nvPicPr>
        <xdr:cNvPr id="2" name="صورة 1">
          <a:extLst>
            <a:ext uri="{FF2B5EF4-FFF2-40B4-BE49-F238E27FC236}">
              <a16:creationId xmlns:a16="http://schemas.microsoft.com/office/drawing/2014/main" id="{DB2FDE21-3FA2-441A-9D1D-A8885D7DB262}"/>
            </a:ext>
          </a:extLst>
        </xdr:cNvPr>
        <xdr:cNvPicPr>
          <a:picLocks noChangeAspect="1"/>
        </xdr:cNvPicPr>
      </xdr:nvPicPr>
      <xdr:blipFill>
        <a:blip xmlns:r="http://schemas.openxmlformats.org/officeDocument/2006/relationships" r:embed="rId1"/>
        <a:stretch>
          <a:fillRect/>
        </a:stretch>
      </xdr:blipFill>
      <xdr:spPr>
        <a:xfrm>
          <a:off x="9831624444" y="53915"/>
          <a:ext cx="1473363" cy="474618"/>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1487082</xdr:colOff>
      <xdr:row>1</xdr:row>
      <xdr:rowOff>258658</xdr:rowOff>
    </xdr:to>
    <xdr:pic>
      <xdr:nvPicPr>
        <xdr:cNvPr id="2" name="صورة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xfrm>
          <a:off x="11235879318" y="53915"/>
          <a:ext cx="1613064" cy="474618"/>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1150532</xdr:colOff>
      <xdr:row>1</xdr:row>
      <xdr:rowOff>255483</xdr:rowOff>
    </xdr:to>
    <xdr:pic>
      <xdr:nvPicPr>
        <xdr:cNvPr id="2" name="صورة 1">
          <a:extLst>
            <a:ext uri="{FF2B5EF4-FFF2-40B4-BE49-F238E27FC236}">
              <a16:creationId xmlns:a16="http://schemas.microsoft.com/office/drawing/2014/main" id="{52433A69-81F0-468F-B25B-6200B38707FB}"/>
            </a:ext>
          </a:extLst>
        </xdr:cNvPr>
        <xdr:cNvPicPr>
          <a:picLocks noChangeAspect="1"/>
        </xdr:cNvPicPr>
      </xdr:nvPicPr>
      <xdr:blipFill>
        <a:blip xmlns:r="http://schemas.openxmlformats.org/officeDocument/2006/relationships" r:embed="rId1"/>
        <a:stretch>
          <a:fillRect/>
        </a:stretch>
      </xdr:blipFill>
      <xdr:spPr>
        <a:xfrm>
          <a:off x="35943" y="50740"/>
          <a:ext cx="1451139" cy="474618"/>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1645832</xdr:colOff>
      <xdr:row>1</xdr:row>
      <xdr:rowOff>258658</xdr:rowOff>
    </xdr:to>
    <xdr:pic>
      <xdr:nvPicPr>
        <xdr:cNvPr id="3" name="صورة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1"/>
        <a:stretch>
          <a:fillRect/>
        </a:stretch>
      </xdr:blipFill>
      <xdr:spPr>
        <a:xfrm>
          <a:off x="11237498568" y="53915"/>
          <a:ext cx="1613064" cy="474618"/>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71D5FC02-7792-4BCE-A35E-70B0BD4F6213}"/>
            </a:ext>
          </a:extLst>
        </xdr:cNvPr>
        <xdr:cNvPicPr>
          <a:picLocks noChangeAspect="1"/>
        </xdr:cNvPicPr>
      </xdr:nvPicPr>
      <xdr:blipFill>
        <a:blip xmlns:r="http://schemas.openxmlformats.org/officeDocument/2006/relationships" r:embed="rId1"/>
        <a:stretch>
          <a:fillRect/>
        </a:stretch>
      </xdr:blipFill>
      <xdr:spPr>
        <a:xfrm>
          <a:off x="10822789593" y="53915"/>
          <a:ext cx="1613064" cy="474618"/>
        </a:xfrm>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82AE61CD-1701-4AA9-AD88-42066D8D95FF}"/>
            </a:ext>
          </a:extLst>
        </xdr:cNvPr>
        <xdr:cNvPicPr>
          <a:picLocks noChangeAspect="1"/>
        </xdr:cNvPicPr>
      </xdr:nvPicPr>
      <xdr:blipFill>
        <a:blip xmlns:r="http://schemas.openxmlformats.org/officeDocument/2006/relationships" r:embed="rId1"/>
        <a:stretch>
          <a:fillRect/>
        </a:stretch>
      </xdr:blipFill>
      <xdr:spPr>
        <a:xfrm>
          <a:off x="10822789593" y="53915"/>
          <a:ext cx="1613064" cy="474618"/>
        </a:xfrm>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151465</xdr:colOff>
      <xdr:row>2</xdr:row>
      <xdr:rowOff>30059</xdr:rowOff>
    </xdr:to>
    <xdr:pic>
      <xdr:nvPicPr>
        <xdr:cNvPr id="2" name="صورة 1">
          <a:extLst>
            <a:ext uri="{FF2B5EF4-FFF2-40B4-BE49-F238E27FC236}">
              <a16:creationId xmlns:a16="http://schemas.microsoft.com/office/drawing/2014/main" id="{47D4BF5E-03D9-421E-A4CE-F14D3CEB7EC1}"/>
            </a:ext>
          </a:extLst>
        </xdr:cNvPr>
        <xdr:cNvPicPr>
          <a:picLocks noChangeAspect="1"/>
        </xdr:cNvPicPr>
      </xdr:nvPicPr>
      <xdr:blipFill>
        <a:blip xmlns:r="http://schemas.openxmlformats.org/officeDocument/2006/relationships" r:embed="rId1"/>
        <a:stretch>
          <a:fillRect/>
        </a:stretch>
      </xdr:blipFill>
      <xdr:spPr>
        <a:xfrm>
          <a:off x="10923147110" y="53915"/>
          <a:ext cx="1610947" cy="512719"/>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1516292</xdr:colOff>
      <xdr:row>1</xdr:row>
      <xdr:rowOff>255483</xdr:rowOff>
    </xdr:to>
    <xdr:pic>
      <xdr:nvPicPr>
        <xdr:cNvPr id="2" name="صورة 1">
          <a:extLst>
            <a:ext uri="{FF2B5EF4-FFF2-40B4-BE49-F238E27FC236}">
              <a16:creationId xmlns:a16="http://schemas.microsoft.com/office/drawing/2014/main" id="{C74F1B94-74E0-4871-B6A3-B97944AB4055}"/>
            </a:ext>
          </a:extLst>
        </xdr:cNvPr>
        <xdr:cNvPicPr>
          <a:picLocks noChangeAspect="1"/>
        </xdr:cNvPicPr>
      </xdr:nvPicPr>
      <xdr:blipFill>
        <a:blip xmlns:r="http://schemas.openxmlformats.org/officeDocument/2006/relationships" r:embed="rId1"/>
        <a:stretch>
          <a:fillRect/>
        </a:stretch>
      </xdr:blipFill>
      <xdr:spPr>
        <a:xfrm>
          <a:off x="10820471208" y="53915"/>
          <a:ext cx="1473999" cy="4746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1645832</xdr:colOff>
      <xdr:row>1</xdr:row>
      <xdr:rowOff>255483</xdr:rowOff>
    </xdr:to>
    <xdr:pic>
      <xdr:nvPicPr>
        <xdr:cNvPr id="2" name="صورة 1">
          <a:extLst>
            <a:ext uri="{FF2B5EF4-FFF2-40B4-BE49-F238E27FC236}">
              <a16:creationId xmlns:a16="http://schemas.microsoft.com/office/drawing/2014/main" id="{FB6FB244-2E3D-4C9E-907E-95720EB9B899}"/>
            </a:ext>
          </a:extLst>
        </xdr:cNvPr>
        <xdr:cNvPicPr>
          <a:picLocks noChangeAspect="1"/>
        </xdr:cNvPicPr>
      </xdr:nvPicPr>
      <xdr:blipFill>
        <a:blip xmlns:r="http://schemas.openxmlformats.org/officeDocument/2006/relationships" r:embed="rId1"/>
        <a:stretch>
          <a:fillRect/>
        </a:stretch>
      </xdr:blipFill>
      <xdr:spPr>
        <a:xfrm>
          <a:off x="10820856018" y="53915"/>
          <a:ext cx="1616239" cy="474618"/>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1513117</xdr:colOff>
      <xdr:row>1</xdr:row>
      <xdr:rowOff>258658</xdr:rowOff>
    </xdr:to>
    <xdr:pic>
      <xdr:nvPicPr>
        <xdr:cNvPr id="2" name="صورة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1170217</xdr:colOff>
      <xdr:row>1</xdr:row>
      <xdr:rowOff>255483</xdr:rowOff>
    </xdr:to>
    <xdr:pic>
      <xdr:nvPicPr>
        <xdr:cNvPr id="2" name="صورة 1">
          <a:extLst>
            <a:ext uri="{FF2B5EF4-FFF2-40B4-BE49-F238E27FC236}">
              <a16:creationId xmlns:a16="http://schemas.microsoft.com/office/drawing/2014/main" id="{90B0DCAF-53DE-4AC9-A64E-8829E557DA0A}"/>
            </a:ext>
          </a:extLst>
        </xdr:cNvPr>
        <xdr:cNvPicPr>
          <a:picLocks noChangeAspect="1"/>
        </xdr:cNvPicPr>
      </xdr:nvPicPr>
      <xdr:blipFill>
        <a:blip xmlns:r="http://schemas.openxmlformats.org/officeDocument/2006/relationships" r:embed="rId1"/>
        <a:stretch>
          <a:fillRect/>
        </a:stretch>
      </xdr:blipFill>
      <xdr:spPr>
        <a:xfrm>
          <a:off x="9989462583" y="53915"/>
          <a:ext cx="1426374" cy="474618"/>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1173392</xdr:colOff>
      <xdr:row>1</xdr:row>
      <xdr:rowOff>258658</xdr:rowOff>
    </xdr:to>
    <xdr:pic>
      <xdr:nvPicPr>
        <xdr:cNvPr id="2" name="صورة 1">
          <a:extLst>
            <a:ext uri="{FF2B5EF4-FFF2-40B4-BE49-F238E27FC236}">
              <a16:creationId xmlns:a16="http://schemas.microsoft.com/office/drawing/2014/main" id="{018DC5E2-E6F9-421C-AF54-2C17E93E35F9}"/>
            </a:ext>
          </a:extLst>
        </xdr:cNvPr>
        <xdr:cNvPicPr>
          <a:picLocks noChangeAspect="1"/>
        </xdr:cNvPicPr>
      </xdr:nvPicPr>
      <xdr:blipFill>
        <a:blip xmlns:r="http://schemas.openxmlformats.org/officeDocument/2006/relationships" r:embed="rId1"/>
        <a:stretch>
          <a:fillRect/>
        </a:stretch>
      </xdr:blipFill>
      <xdr:spPr>
        <a:xfrm>
          <a:off x="35943" y="50740"/>
          <a:ext cx="1458124" cy="471443"/>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1236257</xdr:colOff>
      <xdr:row>2</xdr:row>
      <xdr:rowOff>30058</xdr:rowOff>
    </xdr:to>
    <xdr:pic>
      <xdr:nvPicPr>
        <xdr:cNvPr id="2" name="صورة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xfrm>
          <a:off x="11236307943" y="53915"/>
          <a:ext cx="1613064" cy="512718"/>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1239432</xdr:colOff>
      <xdr:row>2</xdr:row>
      <xdr:rowOff>26883</xdr:rowOff>
    </xdr:to>
    <xdr:pic>
      <xdr:nvPicPr>
        <xdr:cNvPr id="2" name="صورة 1">
          <a:extLst>
            <a:ext uri="{FF2B5EF4-FFF2-40B4-BE49-F238E27FC236}">
              <a16:creationId xmlns:a16="http://schemas.microsoft.com/office/drawing/2014/main" id="{C93B6CD7-7FBC-42D3-BB5A-53D61A2C7CB8}"/>
            </a:ext>
          </a:extLst>
        </xdr:cNvPr>
        <xdr:cNvPicPr>
          <a:picLocks noChangeAspect="1"/>
        </xdr:cNvPicPr>
      </xdr:nvPicPr>
      <xdr:blipFill>
        <a:blip xmlns:r="http://schemas.openxmlformats.org/officeDocument/2006/relationships" r:embed="rId1"/>
        <a:stretch>
          <a:fillRect/>
        </a:stretch>
      </xdr:blipFill>
      <xdr:spPr>
        <a:xfrm>
          <a:off x="35943" y="50740"/>
          <a:ext cx="1495589" cy="509543"/>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1513117</xdr:colOff>
      <xdr:row>2</xdr:row>
      <xdr:rowOff>30058</xdr:rowOff>
    </xdr:to>
    <xdr:pic>
      <xdr:nvPicPr>
        <xdr:cNvPr id="2" name="صورة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xfrm>
          <a:off x="11236174593" y="53915"/>
          <a:ext cx="1613064" cy="51271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371094</xdr:colOff>
      <xdr:row>2</xdr:row>
      <xdr:rowOff>30058</xdr:rowOff>
    </xdr:to>
    <xdr:pic>
      <xdr:nvPicPr>
        <xdr:cNvPr id="2" name="صورة 1">
          <a:extLst>
            <a:ext uri="{FF2B5EF4-FFF2-40B4-BE49-F238E27FC236}">
              <a16:creationId xmlns:a16="http://schemas.microsoft.com/office/drawing/2014/main" id="{E47ADB45-30F6-468F-9555-12141A9FC3C8}"/>
            </a:ext>
          </a:extLst>
        </xdr:cNvPr>
        <xdr:cNvPicPr>
          <a:picLocks noChangeAspect="1"/>
        </xdr:cNvPicPr>
      </xdr:nvPicPr>
      <xdr:blipFill>
        <a:blip xmlns:r="http://schemas.openxmlformats.org/officeDocument/2006/relationships" r:embed="rId1"/>
        <a:stretch>
          <a:fillRect/>
        </a:stretch>
      </xdr:blipFill>
      <xdr:spPr>
        <a:xfrm>
          <a:off x="35943" y="50740"/>
          <a:ext cx="1477174" cy="512718"/>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506007</xdr:colOff>
      <xdr:row>2</xdr:row>
      <xdr:rowOff>30058</xdr:rowOff>
    </xdr:to>
    <xdr:pic>
      <xdr:nvPicPr>
        <xdr:cNvPr id="2" name="صورة 1">
          <a:extLst>
            <a:ext uri="{FF2B5EF4-FFF2-40B4-BE49-F238E27FC236}">
              <a16:creationId xmlns:a16="http://schemas.microsoft.com/office/drawing/2014/main" id="{2D0229BC-0BEC-40C7-803C-1AD8CD68F77F}"/>
            </a:ext>
          </a:extLst>
        </xdr:cNvPr>
        <xdr:cNvPicPr>
          <a:picLocks noChangeAspect="1"/>
        </xdr:cNvPicPr>
      </xdr:nvPicPr>
      <xdr:blipFill>
        <a:blip xmlns:r="http://schemas.openxmlformats.org/officeDocument/2006/relationships" r:embed="rId1"/>
        <a:stretch>
          <a:fillRect/>
        </a:stretch>
      </xdr:blipFill>
      <xdr:spPr>
        <a:xfrm>
          <a:off x="9986815268" y="53915"/>
          <a:ext cx="1463839" cy="512718"/>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1637718</xdr:colOff>
      <xdr:row>2</xdr:row>
      <xdr:rowOff>84033</xdr:rowOff>
    </xdr:to>
    <xdr:pic>
      <xdr:nvPicPr>
        <xdr:cNvPr id="2" name="صورة 1">
          <a:extLst>
            <a:ext uri="{FF2B5EF4-FFF2-40B4-BE49-F238E27FC236}">
              <a16:creationId xmlns:a16="http://schemas.microsoft.com/office/drawing/2014/main" id="{E9E5F76D-B552-4864-AC09-CF24FAA0AF2E}"/>
            </a:ext>
          </a:extLst>
        </xdr:cNvPr>
        <xdr:cNvPicPr>
          <a:picLocks noChangeAspect="1"/>
        </xdr:cNvPicPr>
      </xdr:nvPicPr>
      <xdr:blipFill>
        <a:blip xmlns:r="http://schemas.openxmlformats.org/officeDocument/2006/relationships" r:embed="rId1"/>
        <a:stretch>
          <a:fillRect/>
        </a:stretch>
      </xdr:blipFill>
      <xdr:spPr>
        <a:xfrm>
          <a:off x="10820627418" y="53915"/>
          <a:ext cx="1616239" cy="569868"/>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229782</xdr:colOff>
      <xdr:row>2</xdr:row>
      <xdr:rowOff>84033</xdr:rowOff>
    </xdr:to>
    <xdr:pic>
      <xdr:nvPicPr>
        <xdr:cNvPr id="3" name="صورة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11236507968" y="53915"/>
          <a:ext cx="1613064" cy="5698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1182</xdr:colOff>
      <xdr:row>1</xdr:row>
      <xdr:rowOff>255483</xdr:rowOff>
    </xdr:to>
    <xdr:pic>
      <xdr:nvPicPr>
        <xdr:cNvPr id="2" name="صورة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240895</xdr:colOff>
      <xdr:row>2</xdr:row>
      <xdr:rowOff>30058</xdr:rowOff>
    </xdr:to>
    <xdr:pic>
      <xdr:nvPicPr>
        <xdr:cNvPr id="2" name="صورة 1">
          <a:extLst>
            <a:ext uri="{FF2B5EF4-FFF2-40B4-BE49-F238E27FC236}">
              <a16:creationId xmlns:a16="http://schemas.microsoft.com/office/drawing/2014/main" id="{25A00245-EE9F-48F7-B4E3-930A4F003E9C}"/>
            </a:ext>
          </a:extLst>
        </xdr:cNvPr>
        <xdr:cNvPicPr>
          <a:picLocks noChangeAspect="1"/>
        </xdr:cNvPicPr>
      </xdr:nvPicPr>
      <xdr:blipFill>
        <a:blip xmlns:r="http://schemas.openxmlformats.org/officeDocument/2006/relationships" r:embed="rId1"/>
        <a:stretch>
          <a:fillRect/>
        </a:stretch>
      </xdr:blipFill>
      <xdr:spPr>
        <a:xfrm>
          <a:off x="9987905880" y="53915"/>
          <a:ext cx="1430502" cy="512718"/>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1342709</xdr:colOff>
      <xdr:row>1</xdr:row>
      <xdr:rowOff>255483</xdr:rowOff>
    </xdr:to>
    <xdr:pic>
      <xdr:nvPicPr>
        <xdr:cNvPr id="2" name="صورة 1">
          <a:extLst>
            <a:ext uri="{FF2B5EF4-FFF2-40B4-BE49-F238E27FC236}">
              <a16:creationId xmlns:a16="http://schemas.microsoft.com/office/drawing/2014/main" id="{BED9321C-B91D-4A98-9331-B870204AEE78}"/>
            </a:ext>
          </a:extLst>
        </xdr:cNvPr>
        <xdr:cNvPicPr>
          <a:picLocks noChangeAspect="1"/>
        </xdr:cNvPicPr>
      </xdr:nvPicPr>
      <xdr:blipFill>
        <a:blip xmlns:r="http://schemas.openxmlformats.org/officeDocument/2006/relationships" r:embed="rId1"/>
        <a:stretch>
          <a:fillRect/>
        </a:stretch>
      </xdr:blipFill>
      <xdr:spPr>
        <a:xfrm>
          <a:off x="9987553366" y="53915"/>
          <a:ext cx="1563941" cy="468268"/>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7532</xdr:colOff>
      <xdr:row>1</xdr:row>
      <xdr:rowOff>255483</xdr:rowOff>
    </xdr:to>
    <xdr:pic>
      <xdr:nvPicPr>
        <xdr:cNvPr id="2" name="صورة 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11765</xdr:colOff>
      <xdr:row>2</xdr:row>
      <xdr:rowOff>30059</xdr:rowOff>
    </xdr:to>
    <xdr:pic>
      <xdr:nvPicPr>
        <xdr:cNvPr id="3" name="صورة 2">
          <a:extLst>
            <a:ext uri="{FF2B5EF4-FFF2-40B4-BE49-F238E27FC236}">
              <a16:creationId xmlns:a16="http://schemas.microsoft.com/office/drawing/2014/main" id="{00000000-0008-0000-5300-000003000000}"/>
            </a:ext>
          </a:extLst>
        </xdr:cNvPr>
        <xdr:cNvPicPr>
          <a:picLocks noChangeAspect="1"/>
        </xdr:cNvPicPr>
      </xdr:nvPicPr>
      <xdr:blipFill>
        <a:blip xmlns:r="http://schemas.openxmlformats.org/officeDocument/2006/relationships" r:embed="rId1"/>
        <a:stretch>
          <a:fillRect/>
        </a:stretch>
      </xdr:blipFill>
      <xdr:spPr>
        <a:xfrm>
          <a:off x="11237024435" y="53915"/>
          <a:ext cx="1620472" cy="512719"/>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983315</xdr:colOff>
      <xdr:row>2</xdr:row>
      <xdr:rowOff>26884</xdr:rowOff>
    </xdr:to>
    <xdr:pic>
      <xdr:nvPicPr>
        <xdr:cNvPr id="2" name="صورة 1">
          <a:extLst>
            <a:ext uri="{FF2B5EF4-FFF2-40B4-BE49-F238E27FC236}">
              <a16:creationId xmlns:a16="http://schemas.microsoft.com/office/drawing/2014/main" id="{9001F8CE-1684-41C4-A1FE-6632308DCAF6}"/>
            </a:ext>
          </a:extLst>
        </xdr:cNvPr>
        <xdr:cNvPicPr>
          <a:picLocks noChangeAspect="1"/>
        </xdr:cNvPicPr>
      </xdr:nvPicPr>
      <xdr:blipFill>
        <a:blip xmlns:r="http://schemas.openxmlformats.org/officeDocument/2006/relationships" r:embed="rId1"/>
        <a:stretch>
          <a:fillRect/>
        </a:stretch>
      </xdr:blipFill>
      <xdr:spPr>
        <a:xfrm>
          <a:off x="10920226110" y="53915"/>
          <a:ext cx="1610947" cy="512719"/>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9A071286-4F58-446F-A4BC-867900038D67}"/>
            </a:ext>
          </a:extLst>
        </xdr:cNvPr>
        <xdr:cNvPicPr>
          <a:picLocks noChangeAspect="1"/>
        </xdr:cNvPicPr>
      </xdr:nvPicPr>
      <xdr:blipFill>
        <a:blip xmlns:r="http://schemas.openxmlformats.org/officeDocument/2006/relationships" r:embed="rId1"/>
        <a:stretch>
          <a:fillRect/>
        </a:stretch>
      </xdr:blipFill>
      <xdr:spPr>
        <a:xfrm>
          <a:off x="11235742793" y="53915"/>
          <a:ext cx="1613064" cy="474618"/>
        </a:xfrm>
        <a:prstGeom prst="rect">
          <a:avLst/>
        </a:prstGeom>
      </xdr:spPr>
    </xdr:pic>
    <xdr:clientData/>
  </xdr:oneCellAnchor>
</xdr:wsDr>
</file>

<file path=xl/drawings/drawing7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E639659E-695F-42BF-B1C8-E8B6BEB31FB9}"/>
            </a:ext>
          </a:extLst>
        </xdr:cNvPr>
        <xdr:cNvPicPr>
          <a:picLocks noChangeAspect="1"/>
        </xdr:cNvPicPr>
      </xdr:nvPicPr>
      <xdr:blipFill>
        <a:blip xmlns:r="http://schemas.openxmlformats.org/officeDocument/2006/relationships" r:embed="rId1"/>
        <a:stretch>
          <a:fillRect/>
        </a:stretch>
      </xdr:blipFill>
      <xdr:spPr>
        <a:xfrm>
          <a:off x="9519921993" y="53915"/>
          <a:ext cx="1613064" cy="474618"/>
        </a:xfrm>
        <a:prstGeom prst="rect">
          <a:avLst/>
        </a:prstGeom>
      </xdr:spPr>
    </xdr:pic>
    <xdr:clientData/>
  </xdr:oneCellAnchor>
</xdr:wsDr>
</file>

<file path=xl/drawings/drawing7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983315</xdr:colOff>
      <xdr:row>2</xdr:row>
      <xdr:rowOff>26884</xdr:rowOff>
    </xdr:to>
    <xdr:pic>
      <xdr:nvPicPr>
        <xdr:cNvPr id="2" name="صورة 1">
          <a:extLst>
            <a:ext uri="{FF2B5EF4-FFF2-40B4-BE49-F238E27FC236}">
              <a16:creationId xmlns:a16="http://schemas.microsoft.com/office/drawing/2014/main" id="{8A69B8E1-2E2A-4FBE-B7BD-548243CE294D}"/>
            </a:ext>
          </a:extLst>
        </xdr:cNvPr>
        <xdr:cNvPicPr>
          <a:picLocks noChangeAspect="1"/>
        </xdr:cNvPicPr>
      </xdr:nvPicPr>
      <xdr:blipFill>
        <a:blip xmlns:r="http://schemas.openxmlformats.org/officeDocument/2006/relationships" r:embed="rId1"/>
        <a:stretch>
          <a:fillRect/>
        </a:stretch>
      </xdr:blipFill>
      <xdr:spPr>
        <a:xfrm>
          <a:off x="10923807510" y="53915"/>
          <a:ext cx="1610947" cy="512719"/>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3A4C68A4-7528-4B45-BA92-EA6623A5410F}"/>
            </a:ext>
          </a:extLst>
        </xdr:cNvPr>
        <xdr:cNvPicPr>
          <a:picLocks noChangeAspect="1"/>
        </xdr:cNvPicPr>
      </xdr:nvPicPr>
      <xdr:blipFill>
        <a:blip xmlns:r="http://schemas.openxmlformats.org/officeDocument/2006/relationships" r:embed="rId1"/>
        <a:stretch>
          <a:fillRect/>
        </a:stretch>
      </xdr:blipFill>
      <xdr:spPr>
        <a:xfrm>
          <a:off x="9520226793" y="53915"/>
          <a:ext cx="1613064" cy="47461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666B9112-72B1-4D83-9CCF-438CF710EB54}"/>
            </a:ext>
          </a:extLst>
        </xdr:cNvPr>
        <xdr:cNvPicPr>
          <a:picLocks noChangeAspect="1"/>
        </xdr:cNvPicPr>
      </xdr:nvPicPr>
      <xdr:blipFill>
        <a:blip xmlns:r="http://schemas.openxmlformats.org/officeDocument/2006/relationships" r:embed="rId1"/>
        <a:stretch>
          <a:fillRect/>
        </a:stretch>
      </xdr:blipFill>
      <xdr:spPr>
        <a:xfrm>
          <a:off x="9989536056" y="53915"/>
          <a:ext cx="1543401" cy="47685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7ADA004A-DF7C-4919-8613-F456E9901FAC}"/>
            </a:ext>
          </a:extLst>
        </xdr:cNvPr>
        <xdr:cNvPicPr>
          <a:picLocks noChangeAspect="1"/>
        </xdr:cNvPicPr>
      </xdr:nvPicPr>
      <xdr:blipFill>
        <a:blip xmlns:r="http://schemas.openxmlformats.org/officeDocument/2006/relationships" r:embed="rId1"/>
        <a:stretch>
          <a:fillRect/>
        </a:stretch>
      </xdr:blipFill>
      <xdr:spPr>
        <a:xfrm>
          <a:off x="9989536056" y="53915"/>
          <a:ext cx="1543401" cy="476859"/>
        </a:xfrm>
        <a:prstGeom prst="rect">
          <a:avLst/>
        </a:prstGeom>
      </xdr:spPr>
    </xdr:pic>
    <xdr:clientData/>
  </xdr:one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8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89318-1D8C-4856-BE47-D3E0CCCC1B16}">
  <dimension ref="A1:J87"/>
  <sheetViews>
    <sheetView tabSelected="1" view="pageBreakPreview" zoomScale="80" zoomScaleNormal="80" zoomScaleSheetLayoutView="80" workbookViewId="0">
      <selection activeCell="K1" sqref="K1"/>
    </sheetView>
  </sheetViews>
  <sheetFormatPr defaultRowHeight="14.5"/>
  <cols>
    <col min="1" max="9" width="14.453125" customWidth="1"/>
    <col min="10" max="10" width="33.453125" style="119" customWidth="1"/>
  </cols>
  <sheetData>
    <row r="1" spans="1:10" ht="21" customHeight="1">
      <c r="A1" s="265"/>
      <c r="B1" s="265"/>
      <c r="C1" s="266"/>
      <c r="D1" s="266"/>
      <c r="E1" s="266"/>
      <c r="F1" s="266"/>
      <c r="G1" s="266"/>
      <c r="H1" s="266"/>
      <c r="I1" s="266"/>
      <c r="J1" s="267"/>
    </row>
    <row r="2" spans="1:10" ht="21" customHeight="1">
      <c r="A2" s="265"/>
      <c r="B2" s="265"/>
      <c r="C2" s="266"/>
      <c r="D2" s="266"/>
      <c r="E2" s="266"/>
      <c r="F2" s="266"/>
      <c r="G2" s="266"/>
      <c r="H2" s="266"/>
      <c r="I2" s="266"/>
      <c r="J2" s="267"/>
    </row>
    <row r="3" spans="1:10" ht="21" customHeight="1">
      <c r="A3" s="265"/>
      <c r="B3" s="265"/>
      <c r="C3" s="266"/>
      <c r="D3" s="266"/>
      <c r="E3" s="266"/>
      <c r="F3" s="266"/>
      <c r="G3" s="266"/>
      <c r="H3" s="266"/>
      <c r="I3" s="266"/>
      <c r="J3" s="267"/>
    </row>
    <row r="4" spans="1:10" ht="24" customHeight="1">
      <c r="A4" s="394" t="s">
        <v>105</v>
      </c>
      <c r="B4" s="394"/>
      <c r="C4" s="394"/>
      <c r="D4" s="394"/>
      <c r="E4" s="394"/>
      <c r="F4" s="394"/>
      <c r="G4" s="394"/>
      <c r="H4" s="394"/>
      <c r="I4" s="394"/>
      <c r="J4" s="394"/>
    </row>
    <row r="5" spans="1:10" ht="24" customHeight="1">
      <c r="A5" s="394" t="s">
        <v>316</v>
      </c>
      <c r="B5" s="394"/>
      <c r="C5" s="394"/>
      <c r="D5" s="394"/>
      <c r="E5" s="394"/>
      <c r="F5" s="394"/>
      <c r="G5" s="394"/>
      <c r="H5" s="394"/>
      <c r="I5" s="256" t="s">
        <v>729</v>
      </c>
      <c r="J5" s="256" t="s">
        <v>106</v>
      </c>
    </row>
    <row r="6" spans="1:10" ht="24" customHeight="1">
      <c r="A6" s="385" t="s">
        <v>323</v>
      </c>
      <c r="B6" s="386"/>
      <c r="C6" s="386"/>
      <c r="D6" s="386"/>
      <c r="E6" s="386"/>
      <c r="F6" s="386"/>
      <c r="G6" s="386"/>
      <c r="H6" s="387"/>
      <c r="I6" s="254" t="s">
        <v>519</v>
      </c>
      <c r="J6" s="254" t="s">
        <v>47</v>
      </c>
    </row>
    <row r="7" spans="1:10" ht="24" customHeight="1">
      <c r="A7" s="388" t="s">
        <v>325</v>
      </c>
      <c r="B7" s="389"/>
      <c r="C7" s="389"/>
      <c r="D7" s="389"/>
      <c r="E7" s="389"/>
      <c r="F7" s="389"/>
      <c r="G7" s="389"/>
      <c r="H7" s="390"/>
      <c r="I7" s="255" t="s">
        <v>520</v>
      </c>
      <c r="J7" s="255" t="s">
        <v>48</v>
      </c>
    </row>
    <row r="8" spans="1:10" ht="24" customHeight="1">
      <c r="A8" s="385" t="s">
        <v>325</v>
      </c>
      <c r="B8" s="386"/>
      <c r="C8" s="386"/>
      <c r="D8" s="386"/>
      <c r="E8" s="386"/>
      <c r="F8" s="386"/>
      <c r="G8" s="386"/>
      <c r="H8" s="387"/>
      <c r="I8" s="254" t="s">
        <v>521</v>
      </c>
      <c r="J8" s="254" t="s">
        <v>91</v>
      </c>
    </row>
    <row r="9" spans="1:10" ht="24" customHeight="1">
      <c r="A9" s="388" t="s">
        <v>246</v>
      </c>
      <c r="B9" s="389"/>
      <c r="C9" s="389"/>
      <c r="D9" s="389"/>
      <c r="E9" s="389"/>
      <c r="F9" s="389"/>
      <c r="G9" s="389"/>
      <c r="H9" s="390"/>
      <c r="I9" s="255" t="s">
        <v>522</v>
      </c>
      <c r="J9" s="255" t="s">
        <v>96</v>
      </c>
    </row>
    <row r="10" spans="1:10" ht="24" customHeight="1">
      <c r="A10" s="385" t="s">
        <v>360</v>
      </c>
      <c r="B10" s="386"/>
      <c r="C10" s="386"/>
      <c r="D10" s="386"/>
      <c r="E10" s="386"/>
      <c r="F10" s="386"/>
      <c r="G10" s="386"/>
      <c r="H10" s="387"/>
      <c r="I10" s="254" t="s">
        <v>523</v>
      </c>
      <c r="J10" s="254" t="s">
        <v>95</v>
      </c>
    </row>
    <row r="11" spans="1:10" ht="24" customHeight="1">
      <c r="A11" s="388" t="s">
        <v>328</v>
      </c>
      <c r="B11" s="389"/>
      <c r="C11" s="389"/>
      <c r="D11" s="389"/>
      <c r="E11" s="389"/>
      <c r="F11" s="389"/>
      <c r="G11" s="389"/>
      <c r="H11" s="390"/>
      <c r="I11" s="255" t="s">
        <v>524</v>
      </c>
      <c r="J11" s="255" t="s">
        <v>49</v>
      </c>
    </row>
    <row r="12" spans="1:10" ht="24" customHeight="1">
      <c r="A12" s="385" t="s">
        <v>329</v>
      </c>
      <c r="B12" s="386"/>
      <c r="C12" s="386"/>
      <c r="D12" s="386"/>
      <c r="E12" s="386"/>
      <c r="F12" s="386"/>
      <c r="G12" s="386"/>
      <c r="H12" s="387"/>
      <c r="I12" s="254" t="s">
        <v>525</v>
      </c>
      <c r="J12" s="254" t="s">
        <v>92</v>
      </c>
    </row>
    <row r="13" spans="1:10" ht="24" customHeight="1">
      <c r="A13" s="388" t="s">
        <v>330</v>
      </c>
      <c r="B13" s="389"/>
      <c r="C13" s="389"/>
      <c r="D13" s="389"/>
      <c r="E13" s="389"/>
      <c r="F13" s="389"/>
      <c r="G13" s="389"/>
      <c r="H13" s="390"/>
      <c r="I13" s="255" t="s">
        <v>526</v>
      </c>
      <c r="J13" s="255" t="s">
        <v>93</v>
      </c>
    </row>
    <row r="14" spans="1:10" ht="24" customHeight="1">
      <c r="A14" s="385" t="s">
        <v>332</v>
      </c>
      <c r="B14" s="386"/>
      <c r="C14" s="386"/>
      <c r="D14" s="386"/>
      <c r="E14" s="386"/>
      <c r="F14" s="386"/>
      <c r="G14" s="386"/>
      <c r="H14" s="387"/>
      <c r="I14" s="254" t="s">
        <v>527</v>
      </c>
      <c r="J14" s="254" t="s">
        <v>97</v>
      </c>
    </row>
    <row r="15" spans="1:10" ht="24" customHeight="1">
      <c r="A15" s="388" t="s">
        <v>331</v>
      </c>
      <c r="B15" s="389"/>
      <c r="C15" s="389"/>
      <c r="D15" s="389"/>
      <c r="E15" s="389"/>
      <c r="F15" s="389"/>
      <c r="G15" s="389"/>
      <c r="H15" s="390"/>
      <c r="I15" s="255" t="s">
        <v>528</v>
      </c>
      <c r="J15" s="255" t="s">
        <v>50</v>
      </c>
    </row>
    <row r="16" spans="1:10" ht="24" customHeight="1">
      <c r="A16" s="385" t="s">
        <v>333</v>
      </c>
      <c r="B16" s="386"/>
      <c r="C16" s="386"/>
      <c r="D16" s="386"/>
      <c r="E16" s="386"/>
      <c r="F16" s="386"/>
      <c r="G16" s="386"/>
      <c r="H16" s="387"/>
      <c r="I16" s="254" t="s">
        <v>529</v>
      </c>
      <c r="J16" s="254" t="s">
        <v>94</v>
      </c>
    </row>
    <row r="17" spans="1:10" ht="24" customHeight="1">
      <c r="A17" s="388" t="s">
        <v>361</v>
      </c>
      <c r="B17" s="389"/>
      <c r="C17" s="389"/>
      <c r="D17" s="389"/>
      <c r="E17" s="389"/>
      <c r="F17" s="389"/>
      <c r="G17" s="389"/>
      <c r="H17" s="390"/>
      <c r="I17" s="255" t="s">
        <v>530</v>
      </c>
      <c r="J17" s="255" t="s">
        <v>104</v>
      </c>
    </row>
    <row r="18" spans="1:10" ht="24" customHeight="1">
      <c r="A18" s="385" t="s">
        <v>181</v>
      </c>
      <c r="B18" s="386"/>
      <c r="C18" s="386"/>
      <c r="D18" s="386"/>
      <c r="E18" s="386"/>
      <c r="F18" s="386"/>
      <c r="G18" s="386"/>
      <c r="H18" s="387"/>
      <c r="I18" s="254" t="s">
        <v>531</v>
      </c>
      <c r="J18" s="254" t="s">
        <v>51</v>
      </c>
    </row>
    <row r="19" spans="1:10" ht="24" customHeight="1">
      <c r="A19" s="388" t="s">
        <v>737</v>
      </c>
      <c r="B19" s="389"/>
      <c r="C19" s="389"/>
      <c r="D19" s="389"/>
      <c r="E19" s="389"/>
      <c r="F19" s="389"/>
      <c r="G19" s="389"/>
      <c r="H19" s="390"/>
      <c r="I19" s="255" t="s">
        <v>532</v>
      </c>
      <c r="J19" s="255" t="s">
        <v>52</v>
      </c>
    </row>
    <row r="20" spans="1:10" ht="24" customHeight="1">
      <c r="A20" s="385" t="s">
        <v>107</v>
      </c>
      <c r="B20" s="386"/>
      <c r="C20" s="386"/>
      <c r="D20" s="386"/>
      <c r="E20" s="386"/>
      <c r="F20" s="386"/>
      <c r="G20" s="386"/>
      <c r="H20" s="387"/>
      <c r="I20" s="254" t="s">
        <v>533</v>
      </c>
      <c r="J20" s="254" t="s">
        <v>53</v>
      </c>
    </row>
    <row r="21" spans="1:10" ht="24" customHeight="1">
      <c r="A21" s="388" t="s">
        <v>338</v>
      </c>
      <c r="B21" s="389"/>
      <c r="C21" s="389"/>
      <c r="D21" s="389"/>
      <c r="E21" s="389"/>
      <c r="F21" s="389"/>
      <c r="G21" s="389"/>
      <c r="H21" s="390"/>
      <c r="I21" s="255" t="s">
        <v>534</v>
      </c>
      <c r="J21" s="255" t="s">
        <v>54</v>
      </c>
    </row>
    <row r="22" spans="1:10" ht="24" customHeight="1">
      <c r="A22" s="385" t="s">
        <v>703</v>
      </c>
      <c r="B22" s="386"/>
      <c r="C22" s="386"/>
      <c r="D22" s="386"/>
      <c r="E22" s="386"/>
      <c r="F22" s="386"/>
      <c r="G22" s="386"/>
      <c r="H22" s="387"/>
      <c r="I22" s="254" t="s">
        <v>535</v>
      </c>
      <c r="J22" s="254" t="s">
        <v>701</v>
      </c>
    </row>
    <row r="23" spans="1:10" ht="24" customHeight="1">
      <c r="A23" s="388" t="s">
        <v>339</v>
      </c>
      <c r="B23" s="389"/>
      <c r="C23" s="389"/>
      <c r="D23" s="389"/>
      <c r="E23" s="389"/>
      <c r="F23" s="389"/>
      <c r="G23" s="389"/>
      <c r="H23" s="390"/>
      <c r="I23" s="255" t="s">
        <v>536</v>
      </c>
      <c r="J23" s="255" t="s">
        <v>84</v>
      </c>
    </row>
    <row r="24" spans="1:10" ht="24" customHeight="1">
      <c r="A24" s="385" t="s">
        <v>362</v>
      </c>
      <c r="B24" s="386"/>
      <c r="C24" s="386"/>
      <c r="D24" s="386"/>
      <c r="E24" s="386"/>
      <c r="F24" s="386"/>
      <c r="G24" s="386"/>
      <c r="H24" s="387"/>
      <c r="I24" s="254" t="s">
        <v>537</v>
      </c>
      <c r="J24" s="254" t="s">
        <v>85</v>
      </c>
    </row>
    <row r="25" spans="1:10" ht="24" customHeight="1">
      <c r="A25" s="388" t="s">
        <v>340</v>
      </c>
      <c r="B25" s="389"/>
      <c r="C25" s="389"/>
      <c r="D25" s="389"/>
      <c r="E25" s="389"/>
      <c r="F25" s="389"/>
      <c r="G25" s="389"/>
      <c r="H25" s="390"/>
      <c r="I25" s="255" t="s">
        <v>538</v>
      </c>
      <c r="J25" s="255" t="s">
        <v>86</v>
      </c>
    </row>
    <row r="26" spans="1:10" ht="24" customHeight="1">
      <c r="A26" s="385" t="s">
        <v>108</v>
      </c>
      <c r="B26" s="386"/>
      <c r="C26" s="386"/>
      <c r="D26" s="386"/>
      <c r="E26" s="386"/>
      <c r="F26" s="386"/>
      <c r="G26" s="386"/>
      <c r="H26" s="387"/>
      <c r="I26" s="254" t="s">
        <v>539</v>
      </c>
      <c r="J26" s="254" t="s">
        <v>55</v>
      </c>
    </row>
    <row r="27" spans="1:10" ht="24" customHeight="1">
      <c r="A27" s="388" t="s">
        <v>109</v>
      </c>
      <c r="B27" s="389"/>
      <c r="C27" s="389"/>
      <c r="D27" s="389"/>
      <c r="E27" s="389"/>
      <c r="F27" s="389"/>
      <c r="G27" s="389"/>
      <c r="H27" s="390"/>
      <c r="I27" s="255" t="s">
        <v>540</v>
      </c>
      <c r="J27" s="255" t="s">
        <v>56</v>
      </c>
    </row>
    <row r="28" spans="1:10" ht="24" customHeight="1">
      <c r="A28" s="385" t="s">
        <v>110</v>
      </c>
      <c r="B28" s="386"/>
      <c r="C28" s="386"/>
      <c r="D28" s="386"/>
      <c r="E28" s="386"/>
      <c r="F28" s="386"/>
      <c r="G28" s="386"/>
      <c r="H28" s="387"/>
      <c r="I28" s="254" t="s">
        <v>541</v>
      </c>
      <c r="J28" s="254" t="s">
        <v>57</v>
      </c>
    </row>
    <row r="29" spans="1:10" ht="24" customHeight="1">
      <c r="A29" s="388" t="s">
        <v>111</v>
      </c>
      <c r="B29" s="389"/>
      <c r="C29" s="389"/>
      <c r="D29" s="389"/>
      <c r="E29" s="389"/>
      <c r="F29" s="389"/>
      <c r="G29" s="389"/>
      <c r="H29" s="390"/>
      <c r="I29" s="255" t="s">
        <v>542</v>
      </c>
      <c r="J29" s="255" t="s">
        <v>58</v>
      </c>
    </row>
    <row r="30" spans="1:10" ht="24" customHeight="1">
      <c r="A30" s="385" t="s">
        <v>253</v>
      </c>
      <c r="B30" s="386"/>
      <c r="C30" s="386"/>
      <c r="D30" s="386"/>
      <c r="E30" s="386"/>
      <c r="F30" s="386"/>
      <c r="G30" s="386"/>
      <c r="H30" s="387"/>
      <c r="I30" s="254" t="s">
        <v>543</v>
      </c>
      <c r="J30" s="254" t="s">
        <v>59</v>
      </c>
    </row>
    <row r="31" spans="1:10" ht="24" customHeight="1">
      <c r="A31" s="388" t="s">
        <v>254</v>
      </c>
      <c r="B31" s="389"/>
      <c r="C31" s="389"/>
      <c r="D31" s="389"/>
      <c r="E31" s="389"/>
      <c r="F31" s="389"/>
      <c r="G31" s="389"/>
      <c r="H31" s="390"/>
      <c r="I31" s="255" t="s">
        <v>544</v>
      </c>
      <c r="J31" s="255" t="s">
        <v>60</v>
      </c>
    </row>
    <row r="32" spans="1:10" ht="24" customHeight="1">
      <c r="A32" s="385" t="s">
        <v>255</v>
      </c>
      <c r="B32" s="386"/>
      <c r="C32" s="386"/>
      <c r="D32" s="386"/>
      <c r="E32" s="386"/>
      <c r="F32" s="386"/>
      <c r="G32" s="386"/>
      <c r="H32" s="387"/>
      <c r="I32" s="254" t="s">
        <v>545</v>
      </c>
      <c r="J32" s="254" t="s">
        <v>61</v>
      </c>
    </row>
    <row r="33" spans="1:10" ht="24" customHeight="1">
      <c r="A33" s="388" t="s">
        <v>256</v>
      </c>
      <c r="B33" s="389"/>
      <c r="C33" s="389"/>
      <c r="D33" s="389"/>
      <c r="E33" s="389"/>
      <c r="F33" s="389"/>
      <c r="G33" s="389"/>
      <c r="H33" s="390"/>
      <c r="I33" s="255" t="s">
        <v>546</v>
      </c>
      <c r="J33" s="255" t="s">
        <v>62</v>
      </c>
    </row>
    <row r="34" spans="1:10" ht="24" customHeight="1">
      <c r="A34" s="385" t="s">
        <v>257</v>
      </c>
      <c r="B34" s="386"/>
      <c r="C34" s="386"/>
      <c r="D34" s="386"/>
      <c r="E34" s="386"/>
      <c r="F34" s="386"/>
      <c r="G34" s="386"/>
      <c r="H34" s="387"/>
      <c r="I34" s="254" t="s">
        <v>547</v>
      </c>
      <c r="J34" s="254" t="s">
        <v>63</v>
      </c>
    </row>
    <row r="35" spans="1:10" ht="24" customHeight="1">
      <c r="A35" s="391" t="s">
        <v>288</v>
      </c>
      <c r="B35" s="392"/>
      <c r="C35" s="392"/>
      <c r="D35" s="392"/>
      <c r="E35" s="392"/>
      <c r="F35" s="392"/>
      <c r="G35" s="392"/>
      <c r="H35" s="393"/>
      <c r="I35" s="256" t="s">
        <v>729</v>
      </c>
      <c r="J35" s="256" t="s">
        <v>106</v>
      </c>
    </row>
    <row r="36" spans="1:10" ht="24" customHeight="1">
      <c r="A36" s="385" t="s">
        <v>377</v>
      </c>
      <c r="B36" s="386"/>
      <c r="C36" s="386"/>
      <c r="D36" s="386"/>
      <c r="E36" s="386"/>
      <c r="F36" s="386"/>
      <c r="G36" s="386"/>
      <c r="H36" s="387"/>
      <c r="I36" s="257" t="s">
        <v>548</v>
      </c>
      <c r="J36" s="254" t="s">
        <v>343</v>
      </c>
    </row>
    <row r="37" spans="1:10" ht="24" customHeight="1">
      <c r="A37" s="388" t="s">
        <v>376</v>
      </c>
      <c r="B37" s="389"/>
      <c r="C37" s="389"/>
      <c r="D37" s="389"/>
      <c r="E37" s="389"/>
      <c r="F37" s="389"/>
      <c r="G37" s="389"/>
      <c r="H37" s="390"/>
      <c r="I37" s="258" t="s">
        <v>549</v>
      </c>
      <c r="J37" s="255" t="s">
        <v>363</v>
      </c>
    </row>
    <row r="38" spans="1:10" ht="24" customHeight="1">
      <c r="A38" s="385" t="s">
        <v>378</v>
      </c>
      <c r="B38" s="386"/>
      <c r="C38" s="386"/>
      <c r="D38" s="386"/>
      <c r="E38" s="386"/>
      <c r="F38" s="386"/>
      <c r="G38" s="386"/>
      <c r="H38" s="387"/>
      <c r="I38" s="257" t="s">
        <v>550</v>
      </c>
      <c r="J38" s="254" t="s">
        <v>345</v>
      </c>
    </row>
    <row r="39" spans="1:10" ht="24" customHeight="1">
      <c r="A39" s="388" t="s">
        <v>379</v>
      </c>
      <c r="B39" s="389"/>
      <c r="C39" s="389"/>
      <c r="D39" s="389"/>
      <c r="E39" s="389"/>
      <c r="F39" s="389"/>
      <c r="G39" s="389"/>
      <c r="H39" s="390"/>
      <c r="I39" s="258" t="s">
        <v>551</v>
      </c>
      <c r="J39" s="255" t="s">
        <v>346</v>
      </c>
    </row>
    <row r="40" spans="1:10" ht="24" customHeight="1">
      <c r="A40" s="385" t="s">
        <v>380</v>
      </c>
      <c r="B40" s="386"/>
      <c r="C40" s="386"/>
      <c r="D40" s="386"/>
      <c r="E40" s="386"/>
      <c r="F40" s="386"/>
      <c r="G40" s="386"/>
      <c r="H40" s="387"/>
      <c r="I40" s="257" t="s">
        <v>552</v>
      </c>
      <c r="J40" s="254" t="s">
        <v>347</v>
      </c>
    </row>
    <row r="41" spans="1:10" ht="24" customHeight="1">
      <c r="A41" s="388" t="s">
        <v>381</v>
      </c>
      <c r="B41" s="389"/>
      <c r="C41" s="389"/>
      <c r="D41" s="389"/>
      <c r="E41" s="389"/>
      <c r="F41" s="389"/>
      <c r="G41" s="389"/>
      <c r="H41" s="390"/>
      <c r="I41" s="258" t="s">
        <v>553</v>
      </c>
      <c r="J41" s="255" t="s">
        <v>348</v>
      </c>
    </row>
    <row r="42" spans="1:10" ht="24" customHeight="1">
      <c r="A42" s="385" t="s">
        <v>112</v>
      </c>
      <c r="B42" s="386"/>
      <c r="C42" s="386"/>
      <c r="D42" s="386"/>
      <c r="E42" s="386"/>
      <c r="F42" s="386"/>
      <c r="G42" s="386"/>
      <c r="H42" s="387"/>
      <c r="I42" s="257" t="s">
        <v>554</v>
      </c>
      <c r="J42" s="254" t="s">
        <v>64</v>
      </c>
    </row>
    <row r="43" spans="1:10" ht="24" customHeight="1">
      <c r="A43" s="388" t="s">
        <v>113</v>
      </c>
      <c r="B43" s="389"/>
      <c r="C43" s="389"/>
      <c r="D43" s="389"/>
      <c r="E43" s="389"/>
      <c r="F43" s="389"/>
      <c r="G43" s="389"/>
      <c r="H43" s="390"/>
      <c r="I43" s="258" t="s">
        <v>555</v>
      </c>
      <c r="J43" s="255" t="s">
        <v>65</v>
      </c>
    </row>
    <row r="44" spans="1:10" ht="24" customHeight="1">
      <c r="A44" s="385" t="s">
        <v>114</v>
      </c>
      <c r="B44" s="386"/>
      <c r="C44" s="386"/>
      <c r="D44" s="386"/>
      <c r="E44" s="386"/>
      <c r="F44" s="386"/>
      <c r="G44" s="386"/>
      <c r="H44" s="387"/>
      <c r="I44" s="257" t="s">
        <v>556</v>
      </c>
      <c r="J44" s="254" t="s">
        <v>66</v>
      </c>
    </row>
    <row r="45" spans="1:10" ht="24" customHeight="1">
      <c r="A45" s="388" t="s">
        <v>364</v>
      </c>
      <c r="B45" s="389"/>
      <c r="C45" s="389"/>
      <c r="D45" s="389"/>
      <c r="E45" s="389"/>
      <c r="F45" s="389"/>
      <c r="G45" s="389"/>
      <c r="H45" s="390"/>
      <c r="I45" s="258" t="s">
        <v>557</v>
      </c>
      <c r="J45" s="255" t="s">
        <v>349</v>
      </c>
    </row>
    <row r="46" spans="1:10" ht="24" customHeight="1">
      <c r="A46" s="385" t="s">
        <v>365</v>
      </c>
      <c r="B46" s="386"/>
      <c r="C46" s="386"/>
      <c r="D46" s="386"/>
      <c r="E46" s="386"/>
      <c r="F46" s="386"/>
      <c r="G46" s="386"/>
      <c r="H46" s="387"/>
      <c r="I46" s="257" t="s">
        <v>558</v>
      </c>
      <c r="J46" s="254" t="s">
        <v>350</v>
      </c>
    </row>
    <row r="47" spans="1:10" ht="24" customHeight="1">
      <c r="A47" s="388" t="s">
        <v>422</v>
      </c>
      <c r="B47" s="389"/>
      <c r="C47" s="389"/>
      <c r="D47" s="389"/>
      <c r="E47" s="389"/>
      <c r="F47" s="389"/>
      <c r="G47" s="389"/>
      <c r="H47" s="390"/>
      <c r="I47" s="258" t="s">
        <v>559</v>
      </c>
      <c r="J47" s="255" t="s">
        <v>67</v>
      </c>
    </row>
    <row r="48" spans="1:10" ht="24" customHeight="1">
      <c r="A48" s="385" t="s">
        <v>285</v>
      </c>
      <c r="B48" s="386"/>
      <c r="C48" s="386"/>
      <c r="D48" s="386"/>
      <c r="E48" s="386"/>
      <c r="F48" s="386"/>
      <c r="G48" s="386"/>
      <c r="H48" s="387"/>
      <c r="I48" s="257" t="s">
        <v>560</v>
      </c>
      <c r="J48" s="254" t="s">
        <v>100</v>
      </c>
    </row>
    <row r="49" spans="1:10" ht="24" customHeight="1">
      <c r="A49" s="388" t="s">
        <v>366</v>
      </c>
      <c r="B49" s="389"/>
      <c r="C49" s="389"/>
      <c r="D49" s="389"/>
      <c r="E49" s="389"/>
      <c r="F49" s="389"/>
      <c r="G49" s="389"/>
      <c r="H49" s="390"/>
      <c r="I49" s="258" t="s">
        <v>561</v>
      </c>
      <c r="J49" s="255" t="s">
        <v>68</v>
      </c>
    </row>
    <row r="50" spans="1:10" ht="24" customHeight="1">
      <c r="A50" s="385" t="s">
        <v>367</v>
      </c>
      <c r="B50" s="386"/>
      <c r="C50" s="386"/>
      <c r="D50" s="386"/>
      <c r="E50" s="386"/>
      <c r="F50" s="386"/>
      <c r="G50" s="386"/>
      <c r="H50" s="387"/>
      <c r="I50" s="257" t="s">
        <v>562</v>
      </c>
      <c r="J50" s="254" t="s">
        <v>351</v>
      </c>
    </row>
    <row r="51" spans="1:10" ht="24" customHeight="1">
      <c r="A51" s="388" t="s">
        <v>368</v>
      </c>
      <c r="B51" s="389"/>
      <c r="C51" s="389"/>
      <c r="D51" s="389"/>
      <c r="E51" s="389"/>
      <c r="F51" s="389"/>
      <c r="G51" s="389"/>
      <c r="H51" s="390"/>
      <c r="I51" s="258" t="s">
        <v>563</v>
      </c>
      <c r="J51" s="255" t="s">
        <v>352</v>
      </c>
    </row>
    <row r="52" spans="1:10" ht="24" customHeight="1">
      <c r="A52" s="385" t="s">
        <v>318</v>
      </c>
      <c r="B52" s="386"/>
      <c r="C52" s="386"/>
      <c r="D52" s="386"/>
      <c r="E52" s="386"/>
      <c r="F52" s="386"/>
      <c r="G52" s="386"/>
      <c r="H52" s="387"/>
      <c r="I52" s="257" t="s">
        <v>564</v>
      </c>
      <c r="J52" s="254" t="s">
        <v>69</v>
      </c>
    </row>
    <row r="53" spans="1:10" ht="24" customHeight="1">
      <c r="A53" s="388" t="s">
        <v>369</v>
      </c>
      <c r="B53" s="389"/>
      <c r="C53" s="389"/>
      <c r="D53" s="389"/>
      <c r="E53" s="389"/>
      <c r="F53" s="389"/>
      <c r="G53" s="389"/>
      <c r="H53" s="390"/>
      <c r="I53" s="258" t="s">
        <v>565</v>
      </c>
      <c r="J53" s="255" t="s">
        <v>353</v>
      </c>
    </row>
    <row r="54" spans="1:10" ht="24" customHeight="1">
      <c r="A54" s="385" t="s">
        <v>370</v>
      </c>
      <c r="B54" s="386"/>
      <c r="C54" s="386"/>
      <c r="D54" s="386"/>
      <c r="E54" s="386"/>
      <c r="F54" s="386"/>
      <c r="G54" s="386"/>
      <c r="H54" s="387"/>
      <c r="I54" s="257" t="s">
        <v>566</v>
      </c>
      <c r="J54" s="254" t="s">
        <v>354</v>
      </c>
    </row>
    <row r="55" spans="1:10" ht="24" customHeight="1">
      <c r="A55" s="388" t="s">
        <v>355</v>
      </c>
      <c r="B55" s="389"/>
      <c r="C55" s="389"/>
      <c r="D55" s="389"/>
      <c r="E55" s="389"/>
      <c r="F55" s="389"/>
      <c r="G55" s="389"/>
      <c r="H55" s="390"/>
      <c r="I55" s="258" t="s">
        <v>567</v>
      </c>
      <c r="J55" s="255" t="s">
        <v>70</v>
      </c>
    </row>
    <row r="56" spans="1:10" ht="24" customHeight="1">
      <c r="A56" s="385" t="s">
        <v>115</v>
      </c>
      <c r="B56" s="386"/>
      <c r="C56" s="386"/>
      <c r="D56" s="386"/>
      <c r="E56" s="386"/>
      <c r="F56" s="386"/>
      <c r="G56" s="386"/>
      <c r="H56" s="387"/>
      <c r="I56" s="257" t="s">
        <v>568</v>
      </c>
      <c r="J56" s="254" t="s">
        <v>99</v>
      </c>
    </row>
    <row r="57" spans="1:10" ht="24" customHeight="1">
      <c r="A57" s="388" t="s">
        <v>357</v>
      </c>
      <c r="B57" s="389"/>
      <c r="C57" s="389"/>
      <c r="D57" s="389"/>
      <c r="E57" s="389"/>
      <c r="F57" s="389"/>
      <c r="G57" s="389"/>
      <c r="H57" s="390"/>
      <c r="I57" s="258" t="s">
        <v>569</v>
      </c>
      <c r="J57" s="255" t="s">
        <v>71</v>
      </c>
    </row>
    <row r="58" spans="1:10" ht="24" customHeight="1">
      <c r="A58" s="385" t="s">
        <v>371</v>
      </c>
      <c r="B58" s="386"/>
      <c r="C58" s="386"/>
      <c r="D58" s="386"/>
      <c r="E58" s="386"/>
      <c r="F58" s="386"/>
      <c r="G58" s="386"/>
      <c r="H58" s="387"/>
      <c r="I58" s="257" t="s">
        <v>570</v>
      </c>
      <c r="J58" s="254" t="s">
        <v>358</v>
      </c>
    </row>
    <row r="59" spans="1:10" ht="24" customHeight="1">
      <c r="A59" s="388" t="s">
        <v>218</v>
      </c>
      <c r="B59" s="389"/>
      <c r="C59" s="389"/>
      <c r="D59" s="389"/>
      <c r="E59" s="389"/>
      <c r="F59" s="389"/>
      <c r="G59" s="389"/>
      <c r="H59" s="390"/>
      <c r="I59" s="258" t="s">
        <v>571</v>
      </c>
      <c r="J59" s="255" t="s">
        <v>72</v>
      </c>
    </row>
    <row r="60" spans="1:10" ht="24" customHeight="1">
      <c r="A60" s="385" t="s">
        <v>603</v>
      </c>
      <c r="B60" s="386"/>
      <c r="C60" s="386"/>
      <c r="D60" s="386"/>
      <c r="E60" s="386"/>
      <c r="F60" s="386"/>
      <c r="G60" s="386"/>
      <c r="H60" s="387"/>
      <c r="I60" s="257" t="s">
        <v>572</v>
      </c>
      <c r="J60" s="254" t="s">
        <v>72</v>
      </c>
    </row>
    <row r="61" spans="1:10" ht="24" customHeight="1">
      <c r="A61" s="388" t="s">
        <v>322</v>
      </c>
      <c r="B61" s="389"/>
      <c r="C61" s="389"/>
      <c r="D61" s="389"/>
      <c r="E61" s="389"/>
      <c r="F61" s="389"/>
      <c r="G61" s="389"/>
      <c r="H61" s="390"/>
      <c r="I61" s="258" t="s">
        <v>573</v>
      </c>
      <c r="J61" s="255" t="s">
        <v>101</v>
      </c>
    </row>
    <row r="62" spans="1:10" ht="24" customHeight="1">
      <c r="A62" s="385" t="s">
        <v>372</v>
      </c>
      <c r="B62" s="386"/>
      <c r="C62" s="386"/>
      <c r="D62" s="386"/>
      <c r="E62" s="386"/>
      <c r="F62" s="386"/>
      <c r="G62" s="386"/>
      <c r="H62" s="387"/>
      <c r="I62" s="257" t="s">
        <v>574</v>
      </c>
      <c r="J62" s="254" t="s">
        <v>72</v>
      </c>
    </row>
    <row r="63" spans="1:10" ht="24" customHeight="1">
      <c r="A63" s="388" t="s">
        <v>373</v>
      </c>
      <c r="B63" s="389"/>
      <c r="C63" s="389"/>
      <c r="D63" s="389"/>
      <c r="E63" s="389"/>
      <c r="F63" s="389"/>
      <c r="G63" s="389"/>
      <c r="H63" s="390"/>
      <c r="I63" s="258" t="s">
        <v>575</v>
      </c>
      <c r="J63" s="255" t="s">
        <v>101</v>
      </c>
    </row>
    <row r="64" spans="1:10" ht="24" customHeight="1">
      <c r="A64" s="385" t="s">
        <v>708</v>
      </c>
      <c r="B64" s="386"/>
      <c r="C64" s="386"/>
      <c r="D64" s="386"/>
      <c r="E64" s="386"/>
      <c r="F64" s="386"/>
      <c r="G64" s="386"/>
      <c r="H64" s="387"/>
      <c r="I64" s="257" t="s">
        <v>702</v>
      </c>
      <c r="J64" s="254" t="s">
        <v>101</v>
      </c>
    </row>
    <row r="65" spans="1:10" ht="24" customHeight="1">
      <c r="A65" s="391" t="s">
        <v>289</v>
      </c>
      <c r="B65" s="392"/>
      <c r="C65" s="392"/>
      <c r="D65" s="392"/>
      <c r="E65" s="392"/>
      <c r="F65" s="392"/>
      <c r="G65" s="392"/>
      <c r="H65" s="393"/>
      <c r="I65" s="256" t="s">
        <v>729</v>
      </c>
      <c r="J65" s="256" t="s">
        <v>106</v>
      </c>
    </row>
    <row r="66" spans="1:10" ht="24" customHeight="1">
      <c r="A66" s="385" t="s">
        <v>314</v>
      </c>
      <c r="B66" s="386"/>
      <c r="C66" s="386"/>
      <c r="D66" s="386"/>
      <c r="E66" s="386"/>
      <c r="F66" s="386"/>
      <c r="G66" s="386"/>
      <c r="H66" s="387"/>
      <c r="I66" s="254" t="s">
        <v>576</v>
      </c>
      <c r="J66" s="254" t="s">
        <v>310</v>
      </c>
    </row>
    <row r="67" spans="1:10" ht="24" customHeight="1">
      <c r="A67" s="388" t="s">
        <v>311</v>
      </c>
      <c r="B67" s="389"/>
      <c r="C67" s="389"/>
      <c r="D67" s="389"/>
      <c r="E67" s="389"/>
      <c r="F67" s="389"/>
      <c r="G67" s="389"/>
      <c r="H67" s="390"/>
      <c r="I67" s="258" t="s">
        <v>577</v>
      </c>
      <c r="J67" s="255" t="s">
        <v>73</v>
      </c>
    </row>
    <row r="68" spans="1:10" ht="24" customHeight="1">
      <c r="A68" s="385" t="s">
        <v>312</v>
      </c>
      <c r="B68" s="386"/>
      <c r="C68" s="386"/>
      <c r="D68" s="386"/>
      <c r="E68" s="386"/>
      <c r="F68" s="386"/>
      <c r="G68" s="386"/>
      <c r="H68" s="387"/>
      <c r="I68" s="257" t="s">
        <v>578</v>
      </c>
      <c r="J68" s="254" t="s">
        <v>74</v>
      </c>
    </row>
    <row r="69" spans="1:10" ht="24" customHeight="1">
      <c r="A69" s="388" t="s">
        <v>743</v>
      </c>
      <c r="B69" s="389"/>
      <c r="C69" s="389"/>
      <c r="D69" s="389"/>
      <c r="E69" s="389"/>
      <c r="F69" s="389"/>
      <c r="G69" s="389"/>
      <c r="H69" s="390"/>
      <c r="I69" s="258" t="s">
        <v>579</v>
      </c>
      <c r="J69" s="255" t="s">
        <v>74</v>
      </c>
    </row>
    <row r="70" spans="1:10" ht="24" customHeight="1">
      <c r="A70" s="385" t="s">
        <v>313</v>
      </c>
      <c r="B70" s="386"/>
      <c r="C70" s="386"/>
      <c r="D70" s="386"/>
      <c r="E70" s="386"/>
      <c r="F70" s="386"/>
      <c r="G70" s="386"/>
      <c r="H70" s="387"/>
      <c r="I70" s="257" t="s">
        <v>580</v>
      </c>
      <c r="J70" s="254" t="s">
        <v>581</v>
      </c>
    </row>
    <row r="71" spans="1:10" ht="24" customHeight="1">
      <c r="A71" s="388" t="s">
        <v>600</v>
      </c>
      <c r="B71" s="389"/>
      <c r="C71" s="389"/>
      <c r="D71" s="389"/>
      <c r="E71" s="389"/>
      <c r="F71" s="389"/>
      <c r="G71" s="389"/>
      <c r="H71" s="390"/>
      <c r="I71" s="258" t="s">
        <v>582</v>
      </c>
      <c r="J71" s="255" t="s">
        <v>728</v>
      </c>
    </row>
    <row r="72" spans="1:10" ht="24" customHeight="1">
      <c r="A72" s="385" t="s">
        <v>116</v>
      </c>
      <c r="B72" s="386"/>
      <c r="C72" s="386"/>
      <c r="D72" s="386"/>
      <c r="E72" s="386"/>
      <c r="F72" s="386"/>
      <c r="G72" s="386"/>
      <c r="H72" s="387"/>
      <c r="I72" s="257" t="s">
        <v>583</v>
      </c>
      <c r="J72" s="254" t="s">
        <v>75</v>
      </c>
    </row>
    <row r="73" spans="1:10" ht="24" customHeight="1">
      <c r="A73" s="388" t="s">
        <v>443</v>
      </c>
      <c r="B73" s="389"/>
      <c r="C73" s="389"/>
      <c r="D73" s="389"/>
      <c r="E73" s="389"/>
      <c r="F73" s="389"/>
      <c r="G73" s="389"/>
      <c r="H73" s="390"/>
      <c r="I73" s="258" t="s">
        <v>584</v>
      </c>
      <c r="J73" s="255" t="s">
        <v>75</v>
      </c>
    </row>
    <row r="74" spans="1:10" ht="24" customHeight="1">
      <c r="A74" s="385" t="s">
        <v>374</v>
      </c>
      <c r="B74" s="386"/>
      <c r="C74" s="386"/>
      <c r="D74" s="386"/>
      <c r="E74" s="386"/>
      <c r="F74" s="386"/>
      <c r="G74" s="386"/>
      <c r="H74" s="387"/>
      <c r="I74" s="257" t="s">
        <v>585</v>
      </c>
      <c r="J74" s="254" t="s">
        <v>359</v>
      </c>
    </row>
    <row r="75" spans="1:10" ht="24" customHeight="1">
      <c r="A75" s="388" t="s">
        <v>277</v>
      </c>
      <c r="B75" s="389"/>
      <c r="C75" s="389"/>
      <c r="D75" s="389"/>
      <c r="E75" s="389"/>
      <c r="F75" s="389"/>
      <c r="G75" s="389"/>
      <c r="H75" s="390"/>
      <c r="I75" s="258" t="s">
        <v>586</v>
      </c>
      <c r="J75" s="255" t="s">
        <v>102</v>
      </c>
    </row>
    <row r="76" spans="1:10" ht="24" customHeight="1">
      <c r="A76" s="385" t="s">
        <v>279</v>
      </c>
      <c r="B76" s="386"/>
      <c r="C76" s="386"/>
      <c r="D76" s="386"/>
      <c r="E76" s="386"/>
      <c r="F76" s="386"/>
      <c r="G76" s="386"/>
      <c r="H76" s="387"/>
      <c r="I76" s="257" t="s">
        <v>587</v>
      </c>
      <c r="J76" s="254" t="s">
        <v>76</v>
      </c>
    </row>
    <row r="77" spans="1:10" ht="24" customHeight="1">
      <c r="A77" s="388" t="s">
        <v>598</v>
      </c>
      <c r="B77" s="389"/>
      <c r="C77" s="389"/>
      <c r="D77" s="389"/>
      <c r="E77" s="389"/>
      <c r="F77" s="389"/>
      <c r="G77" s="389"/>
      <c r="H77" s="390"/>
      <c r="I77" s="258" t="s">
        <v>588</v>
      </c>
      <c r="J77" s="255" t="s">
        <v>77</v>
      </c>
    </row>
    <row r="78" spans="1:10" ht="24" customHeight="1">
      <c r="A78" s="391" t="s">
        <v>290</v>
      </c>
      <c r="B78" s="392"/>
      <c r="C78" s="392"/>
      <c r="D78" s="392"/>
      <c r="E78" s="392"/>
      <c r="F78" s="392"/>
      <c r="G78" s="392"/>
      <c r="H78" s="393"/>
      <c r="I78" s="256" t="s">
        <v>729</v>
      </c>
      <c r="J78" s="256" t="s">
        <v>106</v>
      </c>
    </row>
    <row r="79" spans="1:10" ht="24" customHeight="1">
      <c r="A79" s="385" t="s">
        <v>280</v>
      </c>
      <c r="B79" s="386"/>
      <c r="C79" s="386"/>
      <c r="D79" s="386"/>
      <c r="E79" s="386"/>
      <c r="F79" s="386"/>
      <c r="G79" s="386"/>
      <c r="H79" s="387"/>
      <c r="I79" s="254" t="s">
        <v>589</v>
      </c>
      <c r="J79" s="254" t="s">
        <v>78</v>
      </c>
    </row>
    <row r="80" spans="1:10" ht="24" customHeight="1">
      <c r="A80" s="388" t="s">
        <v>117</v>
      </c>
      <c r="B80" s="389"/>
      <c r="C80" s="389"/>
      <c r="D80" s="389"/>
      <c r="E80" s="389"/>
      <c r="F80" s="389"/>
      <c r="G80" s="389"/>
      <c r="H80" s="390"/>
      <c r="I80" s="255" t="s">
        <v>590</v>
      </c>
      <c r="J80" s="255" t="s">
        <v>79</v>
      </c>
    </row>
    <row r="81" spans="1:10" ht="24" customHeight="1">
      <c r="A81" s="385" t="s">
        <v>118</v>
      </c>
      <c r="B81" s="386"/>
      <c r="C81" s="386"/>
      <c r="D81" s="386"/>
      <c r="E81" s="386"/>
      <c r="F81" s="386"/>
      <c r="G81" s="386"/>
      <c r="H81" s="387"/>
      <c r="I81" s="254" t="s">
        <v>591</v>
      </c>
      <c r="J81" s="254" t="s">
        <v>80</v>
      </c>
    </row>
    <row r="82" spans="1:10" ht="24" customHeight="1">
      <c r="A82" s="388" t="s">
        <v>375</v>
      </c>
      <c r="B82" s="389"/>
      <c r="C82" s="389"/>
      <c r="D82" s="389"/>
      <c r="E82" s="389"/>
      <c r="F82" s="389"/>
      <c r="G82" s="389"/>
      <c r="H82" s="390"/>
      <c r="I82" s="255" t="s">
        <v>592</v>
      </c>
      <c r="J82" s="255" t="s">
        <v>81</v>
      </c>
    </row>
    <row r="83" spans="1:10" ht="24" customHeight="1">
      <c r="A83" s="385" t="s">
        <v>707</v>
      </c>
      <c r="B83" s="386"/>
      <c r="C83" s="386"/>
      <c r="D83" s="386"/>
      <c r="E83" s="386"/>
      <c r="F83" s="386"/>
      <c r="G83" s="386"/>
      <c r="H83" s="387"/>
      <c r="I83" s="254" t="s">
        <v>593</v>
      </c>
      <c r="J83" s="254" t="s">
        <v>81</v>
      </c>
    </row>
    <row r="84" spans="1:10" ht="24" customHeight="1">
      <c r="A84" s="388" t="s">
        <v>283</v>
      </c>
      <c r="B84" s="389"/>
      <c r="C84" s="389"/>
      <c r="D84" s="389"/>
      <c r="E84" s="389"/>
      <c r="F84" s="389"/>
      <c r="G84" s="389"/>
      <c r="H84" s="390"/>
      <c r="I84" s="255" t="s">
        <v>594</v>
      </c>
      <c r="J84" s="255" t="s">
        <v>103</v>
      </c>
    </row>
    <row r="85" spans="1:10" ht="24" customHeight="1">
      <c r="A85" s="385" t="s">
        <v>315</v>
      </c>
      <c r="B85" s="386"/>
      <c r="C85" s="386"/>
      <c r="D85" s="386"/>
      <c r="E85" s="386"/>
      <c r="F85" s="386"/>
      <c r="G85" s="386"/>
      <c r="H85" s="387"/>
      <c r="I85" s="254" t="s">
        <v>595</v>
      </c>
      <c r="J85" s="254" t="s">
        <v>82</v>
      </c>
    </row>
    <row r="86" spans="1:10" ht="24" customHeight="1">
      <c r="A86" s="388" t="s">
        <v>710</v>
      </c>
      <c r="B86" s="389"/>
      <c r="C86" s="389"/>
      <c r="D86" s="389"/>
      <c r="E86" s="389"/>
      <c r="F86" s="389"/>
      <c r="G86" s="389"/>
      <c r="H86" s="390"/>
      <c r="I86" s="255" t="s">
        <v>596</v>
      </c>
      <c r="J86" s="255" t="s">
        <v>82</v>
      </c>
    </row>
    <row r="87" spans="1:10" ht="24" customHeight="1">
      <c r="A87" s="385" t="s">
        <v>317</v>
      </c>
      <c r="B87" s="386"/>
      <c r="C87" s="386"/>
      <c r="D87" s="386"/>
      <c r="E87" s="386"/>
      <c r="F87" s="386"/>
      <c r="G87" s="386"/>
      <c r="H87" s="387"/>
      <c r="I87" s="254" t="s">
        <v>596</v>
      </c>
      <c r="J87" s="254" t="s">
        <v>83</v>
      </c>
    </row>
  </sheetData>
  <mergeCells count="84">
    <mergeCell ref="A44:H44"/>
    <mergeCell ref="A48:H48"/>
    <mergeCell ref="A49:H49"/>
    <mergeCell ref="A45:H45"/>
    <mergeCell ref="A46:H46"/>
    <mergeCell ref="A47:H47"/>
    <mergeCell ref="A15:H15"/>
    <mergeCell ref="A16:H16"/>
    <mergeCell ref="A20:H20"/>
    <mergeCell ref="A21:H21"/>
    <mergeCell ref="A22:H22"/>
    <mergeCell ref="A17:H17"/>
    <mergeCell ref="A18:H18"/>
    <mergeCell ref="A19:H19"/>
    <mergeCell ref="A4:J4"/>
    <mergeCell ref="A5:H5"/>
    <mergeCell ref="A6:H6"/>
    <mergeCell ref="A7:H7"/>
    <mergeCell ref="A14:H14"/>
    <mergeCell ref="A11:H11"/>
    <mergeCell ref="A12:H12"/>
    <mergeCell ref="A13:H13"/>
    <mergeCell ref="A8:H8"/>
    <mergeCell ref="A9:H9"/>
    <mergeCell ref="A10:H10"/>
    <mergeCell ref="A26:H26"/>
    <mergeCell ref="A27:H27"/>
    <mergeCell ref="A23:H23"/>
    <mergeCell ref="A24:H24"/>
    <mergeCell ref="A31:H31"/>
    <mergeCell ref="A25:H25"/>
    <mergeCell ref="A32:H32"/>
    <mergeCell ref="A33:H33"/>
    <mergeCell ref="A28:H28"/>
    <mergeCell ref="A29:H29"/>
    <mergeCell ref="A30:H30"/>
    <mergeCell ref="A34:H34"/>
    <mergeCell ref="A35:H35"/>
    <mergeCell ref="A42:H42"/>
    <mergeCell ref="A43:H43"/>
    <mergeCell ref="A39:H39"/>
    <mergeCell ref="A40:H40"/>
    <mergeCell ref="A41:H41"/>
    <mergeCell ref="A36:H36"/>
    <mergeCell ref="A37:H37"/>
    <mergeCell ref="A38:H38"/>
    <mergeCell ref="A55:H55"/>
    <mergeCell ref="A52:H52"/>
    <mergeCell ref="A50:H50"/>
    <mergeCell ref="A51:H51"/>
    <mergeCell ref="A59:H59"/>
    <mergeCell ref="A53:H53"/>
    <mergeCell ref="A54:H54"/>
    <mergeCell ref="A60:H60"/>
    <mergeCell ref="A61:H61"/>
    <mergeCell ref="A56:H56"/>
    <mergeCell ref="A57:H57"/>
    <mergeCell ref="A58:H58"/>
    <mergeCell ref="A65:H65"/>
    <mergeCell ref="A66:H66"/>
    <mergeCell ref="A67:H67"/>
    <mergeCell ref="A63:H63"/>
    <mergeCell ref="A62:H62"/>
    <mergeCell ref="A64:H64"/>
    <mergeCell ref="A71:H71"/>
    <mergeCell ref="A72:H72"/>
    <mergeCell ref="A73:H73"/>
    <mergeCell ref="A68:H68"/>
    <mergeCell ref="A69:H69"/>
    <mergeCell ref="A70:H70"/>
    <mergeCell ref="A77:H77"/>
    <mergeCell ref="A78:H78"/>
    <mergeCell ref="A79:H79"/>
    <mergeCell ref="A74:H74"/>
    <mergeCell ref="A75:H75"/>
    <mergeCell ref="A76:H76"/>
    <mergeCell ref="A87:H87"/>
    <mergeCell ref="A83:H83"/>
    <mergeCell ref="A84:H84"/>
    <mergeCell ref="A85:H85"/>
    <mergeCell ref="A80:H80"/>
    <mergeCell ref="A81:H81"/>
    <mergeCell ref="A82:H82"/>
    <mergeCell ref="A86:H86"/>
  </mergeCells>
  <hyperlinks>
    <hyperlink ref="A74:J74" location="'3.3.2.a.2'!A1" display="كمية النفايات البلدية المعالجة حسب نوع المعالجة (بطريقة الدفن)" xr:uid="{F348DA82-A44C-4E36-83EB-9942C70BBDC9}"/>
    <hyperlink ref="A61:J61" location="'2.6.2.h.1'!A1" display="استخدام المياه" xr:uid="{47E7BBA8-8075-4487-BD84-7952C8449643}"/>
    <hyperlink ref="A63:J63" location="'2.6.2.m'!A1" display="صادرات المياه" xr:uid="{422A8814-BF68-42C0-AE50-BD953F9588C3}"/>
    <hyperlink ref="A62:J62" location="'2.6.2.l'!A1" display="واردات المياه" xr:uid="{C31E87ED-4B0F-41CA-881A-6E4CBA8B7835}"/>
    <hyperlink ref="A59:J59" location="'2.6.2.g'!A1" display="مجموع المياه المعاد استخدامها" xr:uid="{C314ECAA-1B1E-4EC6-9CD9-822CAAC78312}"/>
    <hyperlink ref="A82:J82" location="'5.1.2.d'!A1" display="نسبة تغطية خدمات الصرف الصحي للسكّان" xr:uid="{A4A704A1-D2A1-472F-BEFA-9D7CC632F508}"/>
    <hyperlink ref="A54:J54" location="'2.5.4.d'!A1" display="صادرات الماشية " xr:uid="{72A6CE33-791A-4CAD-A30D-B7E08DB66181}"/>
    <hyperlink ref="A53:J53" location="'2.5.4.c'!A1" display="واردات الماشية " xr:uid="{5846CCD2-1752-4879-A258-093A7DF78D1D}"/>
    <hyperlink ref="A51:J51" location="'2.5.3.e'!A1" display="صادرات المحاصيل الزراعية حسب النوع " xr:uid="{ED4C75C6-1929-42F7-840F-B2D284CB7476}"/>
    <hyperlink ref="A50:J50" location="'2.5.3.d'!A1" display="واردات المحاصيل الزراعية حسب النوع " xr:uid="{10F796B6-C8D9-40EE-814D-E32E5758379B}"/>
    <hyperlink ref="A46:J46" location="'2.5.2.d'!A1" display="صادرات المنتجات البحرية" xr:uid="{7F907340-5832-4260-BC0A-130A0A2ABB93}"/>
    <hyperlink ref="A45:J45" location="'2.5.2.c'!A1" display="واردات المنتجات البحرية " xr:uid="{53CA2FE4-45F2-41B7-93A8-279685ECFBD6}"/>
    <hyperlink ref="A39:J39" location="'2.2.2.a.6'!A1" display="صادرات الكهرباء" xr:uid="{C848A31C-6377-4EC1-B81B-B7B2D11B726B}"/>
    <hyperlink ref="A38:J38" location="'2.2.2.a.5'!A1" display="واردات الكهرباء" xr:uid="{36328810-C16B-426A-848A-072619BB3F0F}"/>
    <hyperlink ref="A41:J41" location="'2.2.2.c'!A1" display="إجمالي استهلاك الطاقة الكهربائية" xr:uid="{30167425-6CAF-40CF-942C-FD789A9B6398}"/>
    <hyperlink ref="A40:J40" location="'2.2.2.a.7'!A1" display="إجمالي إنتاج الطاقة الكهربائية" xr:uid="{B99F82FD-672D-4DA7-8870-5075C8716ABC}"/>
    <hyperlink ref="A37:J37" location="'2.1.2.c'!A1" display="صادرات المعادن حسب نوع المعدن" xr:uid="{906ECC23-4BD7-40BA-BC87-33451CF6A9A9}"/>
    <hyperlink ref="A36:J36" location="'2.1.2.b'!A1" display="واردات المعادن حسب نوع المعدن" xr:uid="{9115F60E-0F00-49B1-A9BD-77E25CE87B36}"/>
    <hyperlink ref="A23:J23" location="'1.3.1.a.2'!A1" display="المتوسط السنوي لمستويات الجسيمات الدقيقة (PM2.5)" xr:uid="{5B85F423-D41F-4CEF-AB13-B8FA4D19DF47}"/>
    <hyperlink ref="A22:J22" location="'1.3.1.a.1'!A1" display="المتوسط السنوي لمستويات الجسيمات الدقيقة (PM10)" xr:uid="{9AE2F30A-E7EE-4E68-BF44-D7CF39E7A257}"/>
    <hyperlink ref="A55:J55" location="'2.5.4.a.1'!A1" display="Quantity of precipitation by meteorological stations 2021" xr:uid="{28566EB3-23ED-4F3C-8F85-E506B3D50412}"/>
    <hyperlink ref="A52:J52" location="'2.5.4.a.1'!A1" display="Estimate of livestock in agricultural holdings by type" xr:uid="{3C554224-3824-4BC1-8E36-1861B96417F2}"/>
    <hyperlink ref="A49:J49" location="'2.5.3.c.2'!A1" display="الكمية المنتجة في الإنتاج  أحادية المحصول" xr:uid="{E8AAE150-D46D-4A05-BD27-74E221F35F87}"/>
    <hyperlink ref="A66:J66" location="'3.2.1.a'!A1" display="The volume of wastewater generated in the municipal sector for the year 2021" xr:uid="{DD430870-7584-4661-9DA3-FDB52770CD35}"/>
    <hyperlink ref="A42:J42" location="'2.3.1.b.1'!A1" display="Area of land used for organic agriculture" xr:uid="{8E847577-EA8F-4FB8-A625-FE8D1144C683}"/>
    <hyperlink ref="A48:J48" location="'2.5.3.c.1'!A1" display="المساحة المستخدمة في الإنتاج  أحادية المحصول" xr:uid="{9437D2DC-CA43-4C13-8763-84ABB100F20A}"/>
    <hyperlink ref="A8:J8" location="'1.1.1.a.3'!A1" display="درجات الحرارة العظمى لمحطات الرصد الجوى لعام 2021" xr:uid="{6CC6253E-E01A-4A22-9DDA-4EBE7E81775F}"/>
    <hyperlink ref="A84:J84" location="'5.1.2.f'!A1" display="نسبة السكان المزوّدون بإمدادات المياه" xr:uid="{B184D0A2-C3E7-45DF-A9ED-5E54C98FBBF8}"/>
    <hyperlink ref="A83:J83" location="'5.1.2.e'!A1" display="نسبة السكان الموصولون بنظام معالجة مياه الصرف الصحي" xr:uid="{757FCC04-7FE4-4B71-BD29-ABE6B42574BD}"/>
    <hyperlink ref="A75:J75" location="'3.3.2.c.1'!A1" display="كمية النفايات الصناعية (الجبيل، ينبع) في المملكة العربية السعودية للأعوام 2010 - 2021 م" xr:uid="{AD116579-7958-4F2D-ABE3-26609170177C}"/>
    <hyperlink ref="A56:J56" location="'2.6.2.b'!A1" display="مجموع المياه المسحوبة ( المستخرجة ) من المياه السطحية" xr:uid="{17108645-CAC8-450C-BEB0-CA57E6237ECE}"/>
    <hyperlink ref="A19:J19" location="'1.1.4.b.2'!A1" display=" مساحة الأراضي المتأثرة بالتدهور من مساحة المراعي لعام 2021" xr:uid="{54237BB7-026F-472E-8D77-EED0A267F57B}"/>
    <hyperlink ref="A14:J14" location="' 1.1.1.d'!A1" display="معدل الضغط الجوي على سطح محطات الرصد الجوي لعام 2021" xr:uid="{B1BD81D4-D9EC-432F-86DD-C81A0E693A05}"/>
    <hyperlink ref="A13:J13" location="'1.1.1.c.2'!A1" display="الرطوبة العظمى لمحطات الرصد الجوي لعام 2021م" xr:uid="{741903CC-F045-46A6-AC6D-7FF2009FC1CA}"/>
    <hyperlink ref="A12:J12" location="'1.1.1.c.1'!A1" display="الرطوبة الدنيى لمحطات الرصد الجوي لعام 2021م" xr:uid="{ABA18C9B-56D7-4CF6-9190-BE5FC7435AA8}"/>
    <hyperlink ref="A9:J9" location="'1.1.1.b.1'!A1" display="المعدل السنوي لهطول الأمطار في المملكة العربية السعودية" xr:uid="{5B866005-898F-49AF-B8FD-8AADECE9EF87}"/>
    <hyperlink ref="A7:J7" location="'1.1.1.a.2'!A1" display="درجات الحرارة الصغرى  لمحطات الرصد الجوى لعام 2021" xr:uid="{E178AC23-D759-4134-99EA-10E05C5BDE49}"/>
    <hyperlink ref="A6:J6" location="'1.1.1.a.1'!A1" display="متوسط درجات الحرارة لمحطات الرصد الجوى لعام 2021م" xr:uid="{06F1B098-20DC-41B6-A1C6-20B657642338}"/>
    <hyperlink ref="A16:J16" location="' 1.1.1.d.2'!A1" display="القيمة الشهرية العظمى للضغط الجوي على سطح محطات الرصد الجوي لعام 2021م" xr:uid="{05045AD7-5C87-42C3-A980-FEC2A6373816}"/>
    <hyperlink ref="A26:J26" location="'1.3.2.f.4 '!A1" display="الخصائص الفيزيائية والكيميائية ( الملوحة ) في المياه العذبة" xr:uid="{4A7C7375-CB13-4F4F-8B81-C8A4C4D040D1}"/>
    <hyperlink ref="A25:J25" location="'1.3.2.f.2'!A1" display="الخصائص الفيزيائية والكيميائية ( الحرارة ) في المياه العذبة" xr:uid="{23FADA58-76FF-4E91-882F-AB4F48A5E28E}"/>
    <hyperlink ref="A24:J24" location="'1.3.2.f.1'!A1" display="الخصائص الفيزيائية والكيميائية ( درجة الحموضة ) في المياه العذبة" xr:uid="{834AEC7B-22F5-4AA8-AC4A-B988F857E353}"/>
    <hyperlink ref="A85:J85" location="'5.1.5.b'!A1" display="توفر المناطق الخضراء" xr:uid="{76FA6F34-DB5F-45D4-AA68-6C410DC29481}"/>
    <hyperlink ref="A81:J81" location="'5.1.2.b'!A1" display="عدد السكان الذين يستخدمون مر افق صحية محسنة ( صرف صحي ) ( نسبة مئوية )" xr:uid="{F46BE5A9-18F0-4F71-9265-392A8DB126FA}"/>
    <hyperlink ref="A80:J80" location="'5.1.2.a'!A1" display="عدد السكان الذين يستخدمون مياه شرب محسنة ( آمنة ) ( نسبة مئوية )" xr:uid="{744E4AA4-8252-476F-B2A4-99761750BAEA}"/>
    <hyperlink ref="A79:J79" location="'5.1.1'!A1" display="سكان الحضر والريف ( العدد الكلي للسكان )" xr:uid="{E5ECC175-BB70-4395-B37A-4D9D16B14C5A}"/>
    <hyperlink ref="A77:J77" location="'3.3.2.d'!A1" display="كمية النفايات المعاد تدويرها" xr:uid="{8A7EF55C-41F3-467B-BC49-222C63541D27}"/>
    <hyperlink ref="A76:J76" location="'3.3.2.c.2'!A1" display="كمية النفايات الصناعية/الأخرى المعالجة حسب نوع المعالجة ( الجبيل الصناعية )" xr:uid="{CB2AA393-4AE1-4D72-B11B-7055246F0717}"/>
    <hyperlink ref="A72:J72" location="'3.3.2.a.1'!A1" display="النفايات البلدية الكلية المجمعة" xr:uid="{44B2C399-0D75-428D-BFC4-A3A8FD4554B2}"/>
    <hyperlink ref="A70:J70" location="'3.2.3.a.1'!A1" display="إجمالي حجم المياه العادمة التي يتم تصريفها في البيئة" xr:uid="{AE0C67D4-6787-48CB-8D34-D9AE95D047DA}"/>
    <hyperlink ref="A68:J68" location="'3.2.2.b'!A1" display="حجم المياه العادمة المعالجة" xr:uid="{9302C745-E7CE-4B33-8DFA-5B0E5A3B6341}"/>
    <hyperlink ref="A67:J67" location="'3.2.2.a'!A1" display="حجم المياه العادمة المجمعة" xr:uid="{DD311780-7995-4440-BF42-200A63304713}"/>
    <hyperlink ref="A57:J57" location="'2.6.2.e'!A1" display="مجموع المياه المسحوبة المستخرجة للتوزيع في القطاع البلدي" xr:uid="{72572B41-9C5C-4307-829A-EE3ACD174584}"/>
    <hyperlink ref="A47:J47" location="'2.5.3.a.1 '!A1" display="مساحة المحاصيل المزروعة " xr:uid="{248164A1-D4B3-4C65-B574-24C44C9E0CFF}"/>
    <hyperlink ref="A44:J44" location="'2.5.2.b'!A1" display="إنتاج الزراعة المائية" xr:uid="{C9D2B66C-8CCA-4774-8634-AA42BF5B70CF}"/>
    <hyperlink ref="A43:J43" location="'2.5.2.a'!A1" display="إنتاج صيد الأسماك" xr:uid="{795E16ED-BA1E-408B-BBD9-338B87CDF0A7}"/>
    <hyperlink ref="A34:J34" location="'1.3.3.f.4'!A1" display="الخصائص الفيزيائية والكيميائية (الملوحة)" xr:uid="{A4D2409D-A00C-46FD-8E79-BD773436ECBA}"/>
    <hyperlink ref="A33:J33" location="'1.3.3.f.3'!A1" display="الخصائص الفيزيائية والكيميائية (مجموع المواد العالقة الصلبة)" xr:uid="{95F29821-65F8-41BE-87A0-18362DB50CBE}"/>
    <hyperlink ref="A32:J32" location="'1.3.3.f.2'!A1" display="الخصائص الفيزيائية والكيميائية (الحرارة)" xr:uid="{A18EB179-BDB0-4A45-8F39-BD96816C019C}"/>
    <hyperlink ref="A31:J31" location="'1.3.3.f.1'!A1" display="الخصائص الفيزيائية والكيميائية (درجة الحموضة)" xr:uid="{4E0C9594-C61B-4CE1-98AC-1571507D1773}"/>
    <hyperlink ref="A30:J30" location="'1.3.3.b.2'!A1" display="الطلب الكيميائي على الأوكسجين (COD)" xr:uid="{0ED5A1A7-80A8-4FB7-A445-CFD3C90F47B8}"/>
    <hyperlink ref="A29:J29" location="'1.3.3.b.1'!A1" display="الطلب البيولوجي على الأوكسجين (BOD)" xr:uid="{64FB142C-4017-4AA9-A643-F98AAFE49351}"/>
    <hyperlink ref="A28:J28" location="'1.3.3.a.2'!A1" display="مستوى تركيز الفسفور " xr:uid="{C3D2C460-F151-42BE-BCB8-C3331FFE8EA8}"/>
    <hyperlink ref="A27:J27" location="'1.3.3.a.1'!A1" display="مستوى تركيز النيتروجين" xr:uid="{2777C0E2-2539-4CF1-A548-0777691F0393}"/>
    <hyperlink ref="A21:J21" location="'1.2.3.a.1'!A1" display="نسبة مساحة الأرض التي تغطيها الغابات " xr:uid="{447E0BF4-DB24-4EE4-B59D-F428CFEC0B5F}"/>
    <hyperlink ref="A20:J20" location="'1.2.2.d.1'!A1" display="مساحة المحميات في المملكة العربية السعودية للأعوام 1986 - 2018 م" xr:uid="{DB9D71E9-93C1-4F40-8CF0-452961580253}"/>
    <hyperlink ref="A18:J18" location="'1.1.2.c.1'!A1" display="إجمالي عدد السدود وسعتها التخزينية" xr:uid="{22D9AD9F-15B3-4E9A-9BC1-64574AEE101D}"/>
    <hyperlink ref="A17:J17" location="'1.1.1.e'!A1" display="معدل سرعة الرياح لمحطات الرصد الجوي  لعام 2021م" xr:uid="{2C569176-A90F-42F1-80B5-3256A8018F93}"/>
    <hyperlink ref="A15:J15" location="' 1.1.1.d.1'!A1" display="القيمة الشهرية الصغرى للضغط الجوي على سطح محطات الرصد الجوي لعام 2021م" xr:uid="{E562738D-07B8-45B6-976C-96A4EB9F80E5}"/>
    <hyperlink ref="A11:J11" location="'1.1.1.c'!A1" display="معدل الرطوبة النسبية لمحطات الرصد الجوي" xr:uid="{B47F8660-E7DB-4439-AD16-4E2891924992}"/>
    <hyperlink ref="A10:J10" location="'1.1.1.b.2'!A1" display="معدل هطول الامطار السنوي مقارنة مع القيمة المرجعية لفترة 1991-2020م في المملكة العربية السعودية " xr:uid="{A100467F-7E13-445E-9280-E1B05A29833A}"/>
    <hyperlink ref="A10:H10" location="'1-5'!A1" display="معدل هطول الامطار السنوي على المدى الطويل للفترة  1991-2022م" xr:uid="{08486F1A-E9D3-4CDC-9F20-84546D7603EA}"/>
    <hyperlink ref="A11:H11" location="'1-6'!A1" display="معدل الرطوبة النسبية لمحطات الرصد الجوي لعام 2022" xr:uid="{9B610B78-27DF-4077-B83B-01AAFFDF27E4}"/>
    <hyperlink ref="A15:H15" location="'1-10'!A1" display="القيمة الشهرية الصغرى للضغط الجوي على سطح محطات الرصد الجوي لعام 2022م" xr:uid="{4066FB7F-AD72-4AA9-8BFC-14707AA5A670}"/>
    <hyperlink ref="A17:H17" location="'1-12'!A1" display="معدل سرعة الرياح لمحطات الرصد الجوي  لعام 2022م" xr:uid="{58F004CF-BCEA-41CD-B7B9-CEF2CE788775}"/>
    <hyperlink ref="A18:H18" location="'1-13'!A1" display="إجمالي عدد السدود وسعتها التخزينية" xr:uid="{C7EB552A-9685-4FBE-82EF-774C1277667A}"/>
    <hyperlink ref="A20:H20" location="'1-15'!A1" display="مساحة المحميات الطبيعية الأرضية والمائية" xr:uid="{F4739D27-AC85-45B3-ACD6-825C81576B45}"/>
    <hyperlink ref="A21:H21" location="'1-16'!A1" display="مساحة الغابات و نسبتها من مجموع مساحة اليابسة" xr:uid="{91DB8BA5-14CE-46CE-9788-6CCC188629E0}"/>
    <hyperlink ref="A27:H27" location="'2-22'!A1" display="مستوى تركيز النيتروجين في المياه المالحة" xr:uid="{310B68E3-135E-498D-ABFD-C2FD527EF988}"/>
    <hyperlink ref="A28:H28" location="'2-23'!A1" display="مستوى تركيز الفسفور في المياه المالحة" xr:uid="{607D8F47-E2F1-41A3-8548-7F1838C099C1}"/>
    <hyperlink ref="A29:H29" location="'1-24'!A1" display="الطلب البيولوجي على الأوكسجين (BOD) في المياه المالحة" xr:uid="{94DA9903-1531-4750-9CC7-52D52DE07F08}"/>
    <hyperlink ref="A30:H30" location="'2-25'!A1" display="الطلب الكيميائي على الأوكسجين (COD) في المياه المالحة" xr:uid="{E3C20001-FAF4-4931-AB57-27B4FE2DE5F1}"/>
    <hyperlink ref="A31:H31" location="'2-26'!A1" display="درجة الحموضة في المياه المالحة" xr:uid="{6E2F7E60-69A7-4038-8807-ECA3FA293A65}"/>
    <hyperlink ref="A32:H32" location="'1-27'!A1" display="درجة الحرارة في المياه المالحة" xr:uid="{540027E7-EC29-4389-8FBA-7FE2919F043C}"/>
    <hyperlink ref="A33:H33" location="'1-28'!A1" display="مجموع المواد العالقة الصلبة في المياه المالحة" xr:uid="{38D40369-581C-410C-A44D-0B073AFE0A15}"/>
    <hyperlink ref="A34:H34" location="'1-29'!A1" display="درجة الملوحة في المياه المالحة" xr:uid="{948D2A55-4BDC-4253-96D5-66441303DFB8}"/>
    <hyperlink ref="A42:H42" location="'2-7'!A1" display="مساحة الأراضي المستخدمة للزراعة العضوية " xr:uid="{EDDD7408-36B8-408A-BD82-13034270854D}"/>
    <hyperlink ref="A43:H43" location="'2-8'!A1" display="إنتاج صيد السمك" xr:uid="{BAD55D8E-41E9-4EF5-8075-4C059EA05F8C}"/>
    <hyperlink ref="A44:H44" location="'2-9'!A1" display="إجمالي المصيد من الاستزراع السمكي ( مياه عذبه , مياه مالحة)" xr:uid="{03BF89EF-02E6-4D19-BFBF-79A39AC33313}"/>
    <hyperlink ref="A47:H47" location="'2-12'!A1" display="مساحة المحاصيل المزروعة " xr:uid="{6278B86A-CB0C-4917-9A67-81417EFAB963}"/>
    <hyperlink ref="A52:H52" location="'2-17'!A1" display="تقدير الثروة الحيوانية حسب النوع" xr:uid="{37531C88-F353-4A8B-B630-4BECB926743B}"/>
    <hyperlink ref="A55:H55" location="'2-20'!A1" display="كمية هطول الأمطار على محطات الرصد الجوي لعام 2022م" xr:uid="{BB030199-AEE8-4F32-B5A2-2E74EEC089D8}"/>
    <hyperlink ref="A57:H57" location="'2-22'!A1" display="المياه الموزعة للقطاع الحضري حسب المصدر لعام 2022" xr:uid="{82D2A946-FC71-46D7-94D9-F1A21CB1BA9E}"/>
    <hyperlink ref="A67:H67" location="'3-2'!A1" display="حجم المياه العادمة المجمعة في القطاع البلدي" xr:uid="{2157889F-11E2-43DC-B00A-6B26F67EFC2D}"/>
    <hyperlink ref="A68:H68" location="'3-3'!A1" display="حجم المياه العادمة المعالجة في القطاع البلدي" xr:uid="{0E568C5B-C36E-4956-BD7B-F6C3BD92C8C4}"/>
    <hyperlink ref="A70:H70" location="'2-5'!A1" display="عدد محطات معالجة مياه الصرف الصحي في القطاع البلدي" xr:uid="{7986E087-4765-4414-8C57-B10B6324E224}"/>
    <hyperlink ref="A72:H72" location="'3-7'!A1" display="النفايات البلدية الكلية المجمعة" xr:uid="{50A13834-000F-4112-869B-BAE41D9B2352}"/>
    <hyperlink ref="A74:H74" location="'3-9'!A1" display="كمية النفايات البلدية المعالجة حسب نوع المعالجة" xr:uid="{9DF2795B-B67C-4337-AAA8-2AFEA171B674}"/>
    <hyperlink ref="A76:H76" location="'3-11'!A1" display="طرق التخلص من النفايات الصناعية في الجبيل و ينبع" xr:uid="{B4CE4E11-588B-4F16-A906-781E76B2FB33}"/>
    <hyperlink ref="A77:H77" location="'3-12'!A1" display="كمية النفايات المعاد تدويرها" xr:uid="{C1651E36-3FD3-4721-82B3-F14399D23507}"/>
    <hyperlink ref="A80:H80" location="'5-2'!A1" display="نسبة السكان الذين يستفيدون من خدمات مياه الشرب التي تدار بطريقة مأمونة " xr:uid="{FCBF077A-684E-4D97-B3AC-BB6867232704}"/>
    <hyperlink ref="A81:H81" location="'5-3'!A1" display="النسبة المئوية لأفراد الأسرة الذين يستخدمون مرافق الصرف الصحي المحسنة" xr:uid="{D4198E42-24F8-4C37-B393-D8C0E3159F71}"/>
    <hyperlink ref="A85:H85" location="'5-7'!A1" display="توفر المناطق الخضراء في القطاع البلدي" xr:uid="{4A86D1F9-3C9E-4A36-A50B-E023BDD8F071}"/>
    <hyperlink ref="A25:H25" location="'1-20'!A1" display="درجة الحرارة في المياه العذبة" xr:uid="{9D8A9F24-B68E-42F4-B19C-AA9E4A0AB475}"/>
    <hyperlink ref="A26:H26" location="'2-21'!A1" display="درجة الملوحة  في المياه العذبة" xr:uid="{766EF52F-0598-4A18-B2F4-BE0D1AC8E2E8}"/>
    <hyperlink ref="A16:H16" location="'1-11'!A1" display="القيمة الشهرية العظمى للضغط الجوي على سطح محطات الرصد الجوي لعام 2022م" xr:uid="{26510592-E0C7-467F-A045-583167410528}"/>
    <hyperlink ref="A9:H9" location="'1-4'!A1" display="المعدل السنوي لهطول الأمطار " xr:uid="{F7660B4B-C57C-453E-A9DA-0BBD028046F7}"/>
    <hyperlink ref="A12:H12" location="'1-7'!A1" display="الرطوبة الدنيى لمحطات الرصد الجوي لعام 2022م" xr:uid="{E8249716-578E-4CC1-A6F3-A9C6810DB2B6}"/>
    <hyperlink ref="A13:H13" location="'1-8'!A1" display="الرطوبة العظمى لمحطات الرصد الجوي لعام 2022م" xr:uid="{0D54844A-4062-4C84-8B31-008370C709F1}"/>
    <hyperlink ref="A14:H14" location="'1-9'!A1" display="معدل الضغط الجوي على سطح محطات الرصد الجوي لعام 2022م" xr:uid="{B4AFA1B4-4A78-4C66-BF98-65E06834238E}"/>
    <hyperlink ref="A19:H19" location="'1-14'!A1" display="نسبة الأراضي المتأثرة بالتدهور من مساحة المراعي" xr:uid="{88355E01-4DEE-4171-A129-75273B432F26}"/>
    <hyperlink ref="A56:H56" location="'2-21'!A1" display="كميات مياه السيول الواردة للسدود " xr:uid="{FF0FD850-733B-4E51-92F0-6A1F3ACB4295}"/>
    <hyperlink ref="A75:H75" location="'3-10'!A1" display="كمية النفايات الصناعية في الجبيل و ينبع" xr:uid="{C2D86AA3-9131-42F0-9929-0692C0F71C28}"/>
    <hyperlink ref="A83:H83" location="'5-5'!A1" display="نسبة السكان الموصولون بنظام معالجة مياه الصرف الصحي" xr:uid="{C5793E04-607A-47AA-A3B4-56933F849586}"/>
    <hyperlink ref="A84:H84" location="'5-6'!A1" display="نسبة السكان المزوّدون بإمدادات المياه" xr:uid="{AE612C9E-0EE1-449B-934D-DB46ED5940CA}"/>
    <hyperlink ref="A8:H8" location="'1-3'!A1" display="درجات الحرارة العظمى لمحطات الرصد الجوى لعام 2022م" xr:uid="{60DAA5B7-6B30-4ED9-AFFC-E682678B3423}"/>
    <hyperlink ref="A58:H58" location="'2-23'!A1" display="إنتاج المياه المحلاة" xr:uid="{0331638A-9424-40BB-9513-7C2A92B3B49C}"/>
    <hyperlink ref="A59:H59" location="'2-24'!A1" display="مجموع المياه المعاد استخدامها" xr:uid="{8C0B06F2-CF96-4894-B020-8E3C28E9D513}"/>
    <hyperlink ref="A61:H61" location="'2-26'!A1" display="كمية الطلب السنوية على المياه حسب القطاع" xr:uid="{AF934F4C-0CE2-443C-AF19-E18E790359F4}"/>
    <hyperlink ref="A22:H22" location="'1-17'!A1" display="المتوسط السنوي لمستويات الجسيمات الدقيقة (PM10)" xr:uid="{0F528377-202F-4FE4-91B1-94536FC05485}"/>
    <hyperlink ref="A23:H23" location="'1-18'!A1" display="المتوسط السنوي لمستويات الجسيمات الدقيقة (PM2.5)" xr:uid="{4EA94CA5-C583-43C2-9CA5-991C59BA78AA}"/>
    <hyperlink ref="A37:H37" location="'2-2'!A1" display="صادرات المعادن حسب نوع المعدن" xr:uid="{F5BC61D3-0CCB-4BE9-B736-B685668E85E2}"/>
    <hyperlink ref="A40:H40" location="'2-5'!A1" display="إجمالي إنتاج الطاقة الكهربائية" xr:uid="{2141BD01-29A9-4C7A-9491-25F2260695BC}"/>
    <hyperlink ref="A41:H41" location="'2-6'!A1" display="إجمالي استهلاك الطاقة الكهربائية" xr:uid="{1009F5E5-9748-4B9E-89FD-358CAEADD8CD}"/>
    <hyperlink ref="A38:H38" location="'2-3'!A1" display="واردات الكهرباء" xr:uid="{CB13EE63-3024-4AEA-90A5-7C98990E84EE}"/>
    <hyperlink ref="A39:H39" location="'2-4'!A1" display="صادرات الكهرباء" xr:uid="{A68DDC3C-B312-420C-B24B-D6231AF3CFAA}"/>
    <hyperlink ref="A45:H45" location="'2-10'!A1" display="واردات المنتجات البحرية " xr:uid="{9033C821-6184-40B2-95F4-897E6F4CFE39}"/>
    <hyperlink ref="A46:H46" location="'2-11'!A1" display="صادرات المنتجات البحرية" xr:uid="{884E3A94-285A-4104-B483-3D39ACF53D21}"/>
    <hyperlink ref="A51:H51" location="'2-16'!A1" display="صادرات المحاصيل الزراعية حسب النوع " xr:uid="{49A72ED8-2705-4348-B982-DC97AA82A457}"/>
    <hyperlink ref="A53:H53" location="'2-18'!A1" display="واردات الماشية " xr:uid="{272A32C1-DECF-4700-89D4-C4976C622A07}"/>
    <hyperlink ref="A54:H54" location="'2-19'!A1" display="صادرات الماشية " xr:uid="{4F32B9D4-DF08-4E36-906E-3934F44EDDB8}"/>
    <hyperlink ref="A62:H62" location="'2-27'!A1" display="واردات المياه" xr:uid="{6CA86968-BA4F-4A4B-8BE1-15C9F17B86C9}"/>
    <hyperlink ref="A82:H82" location="'5-4'!A1" display="نسبة تغطية خدمات الصرف الصحي للسكّان" xr:uid="{75BF3EE2-02B4-432D-828B-55A2315A7D2A}"/>
    <hyperlink ref="A7:H7" location="'1-2'!A1" display="درجات الحرارة الصغرى  لمحطات الرصد الجوى لعام 2022م" xr:uid="{04A83EC1-A035-4A21-86FF-DD03E3F44E58}"/>
    <hyperlink ref="A24:H24" location="'1-19'!A1" display="درجة الحموضة  في المياه العذبة" xr:uid="{239E4FFF-6B78-4553-A7BF-BCF4A369F54A}"/>
    <hyperlink ref="A6:H6" location="'1-1'!A1" display="متوسط درجات الحرارة لمحطات الرصد الجوى لعام 2022م" xr:uid="{17586F53-D9C4-4DC5-BBF1-4604A7B59491}"/>
    <hyperlink ref="A36:H36" location="'2-1'!A1" display="واردات المعادن حسب نوع المعدن" xr:uid="{0842C194-DC09-4443-8454-BB07131AC721}"/>
    <hyperlink ref="A48:H48" location="'2-13'!A1" display="الكمية المنتجة من  المحاصيل المزروعة " xr:uid="{83A6295D-4DAA-4765-84CF-4F637295E398}"/>
    <hyperlink ref="A49:H49" location="'2-14'!A1" display="كمية الإنتاج العضوي " xr:uid="{32BDFB6A-6C0F-4674-B6D6-662867582CE1}"/>
    <hyperlink ref="A50:H50" location="'2-15'!A1" display="واردات المحاصيل الزراعية حسب النوع " xr:uid="{631A3DB0-15E0-4E25-9C25-DEAD0ACE522A}"/>
    <hyperlink ref="A60:H60" location="'2-25'!A1" display="'2-25'!A1" xr:uid="{AEC4FBCA-7D6A-4830-995D-88D143DFCA1C}"/>
    <hyperlink ref="A63:H63" location="'2-28'!A1" display="صادرات المياه" xr:uid="{4F4B54AC-CD6C-4D19-9AE8-9027EDE10887}"/>
    <hyperlink ref="A66:H66" location="'3-1'!A1" display="حجم المياه العادمة المتولدة في القطاع البلدي لعام 2021" xr:uid="{2C0B0A02-40AC-4941-8997-F0DA6B4B9507}"/>
    <hyperlink ref="A69:H69" location="'3-4'!A1" display="حجم المياه العادمة التي تم معالجتها حسب نوع المعالجة" xr:uid="{B98D2FF0-1F91-481E-AC80-5DA0B2976960}"/>
    <hyperlink ref="A71:H71" location="'3-6'!A1" display="السعة الإجمالية لمحطات معالجة المياه العادمة في القطاع البلدي" xr:uid="{5B9BF39B-1E33-4661-8C3A-AE923ECB27A3}"/>
    <hyperlink ref="A73:H73" location="'3-8'!A1" display="النفايات البلدية الكلية المجمعة حسب النوع" xr:uid="{0301E48E-CC3C-445F-9328-CC528C37B294}"/>
    <hyperlink ref="A79:H79" location="'5-1'!A1" display="العدد الكلي للسكان" xr:uid="{C79C526D-EB9C-4E06-ACB0-F13C345CAD51}"/>
    <hyperlink ref="I10:J10" location="'1-5'!A1" display="معدل هطول الامطار السنوي على المدى الطويل للفترة  1991-2022م" xr:uid="{24D4F645-98B5-4D1C-BF82-4FAB8932667F}"/>
    <hyperlink ref="I11:J11" location="'1-6'!A1" display="معدل الرطوبة النسبية لمحطات الرصد الجوي لعام 2022" xr:uid="{D514AA77-9E17-4E04-AC5C-4FE71F42703D}"/>
    <hyperlink ref="I15:J15" location="'1-10'!A1" display="القيمة الشهرية الصغرى للضغط الجوي على سطح محطات الرصد الجوي لعام 2022م" xr:uid="{C5F83F4D-03D4-43A1-BCD6-4B7CAC0576B7}"/>
    <hyperlink ref="I17:J17" location="'1-12'!A1" display="معدل سرعة الرياح لمحطات الرصد الجوي  لعام 2022م" xr:uid="{D7DDDC3E-4E00-473C-BAC7-A8E36231ADBF}"/>
    <hyperlink ref="I18:J18" location="'1-13'!A1" display="إجمالي عدد السدود وسعتها التخزينية" xr:uid="{8D2ECEF3-1B35-42AB-8573-896CA991C771}"/>
    <hyperlink ref="I20:J20" location="'1-15'!A1" display="مساحة المحميات الطبيعية الأرضية والمائية" xr:uid="{82AB77E0-813B-4A0A-BFB4-51328C67AC83}"/>
    <hyperlink ref="I21:J21" location="'1-16'!A1" display="مساحة الغابات و نسبتها من مجموع مساحة اليابسة" xr:uid="{A1628EE1-717C-4A04-A656-834953294111}"/>
    <hyperlink ref="I27:J27" location="'2-22'!A1" display="مستوى تركيز النيتروجين في المياه المالحة" xr:uid="{9275F042-134F-4FA4-B666-6247D3E67C65}"/>
    <hyperlink ref="I28:J28" location="'2-23'!A1" display="مستوى تركيز الفسفور في المياه المالحة" xr:uid="{E89D32ED-7EF1-4F23-810E-366A82176D66}"/>
    <hyperlink ref="I29:J29" location="'1-24'!A1" display="الطلب البيولوجي على الأوكسجين (BOD) في المياه المالحة" xr:uid="{F2FDEFD5-9C40-4676-8798-603F702C703B}"/>
    <hyperlink ref="I30:J30" location="'2-25'!A1" display="الطلب الكيميائي على الأوكسجين (COD) في المياه المالحة" xr:uid="{E7B35B91-2E6B-47A5-BAAC-682BCE65D9F2}"/>
    <hyperlink ref="I31:J31" location="'2-26'!A1" display="درجة الحموضة في المياه المالحة" xr:uid="{5B08DBC9-2190-4855-87A5-FD4FB8FB452E}"/>
    <hyperlink ref="I32:J32" location="'1-27'!A1" display="درجة الحرارة في المياه المالحة" xr:uid="{FA749FF1-8B7A-48D3-9DCD-AA1DD72D4AD8}"/>
    <hyperlink ref="I33:J33" location="'1-28'!A1" display="مجموع المواد العالقة الصلبة في المياه المالحة" xr:uid="{1A51C764-290E-4FE3-BA95-0FCE41092B7B}"/>
    <hyperlink ref="I34:J34" location="'1-29'!A1" display="درجة الملوحة في المياه المالحة" xr:uid="{D2414010-B212-4531-8AEA-7B56F4164CDF}"/>
    <hyperlink ref="I42:J42" location="'2-7'!A1" display="مساحة الأراضي المستخدمة للزراعة العضوية " xr:uid="{E2FE8C03-D15E-4A8D-81C3-BF8626B71E1D}"/>
    <hyperlink ref="I43:J43" location="'2-8'!A1" display="إنتاج صيد السمك" xr:uid="{E44A6D87-5206-4713-9665-3C8F275B1DAF}"/>
    <hyperlink ref="I44:J44" location="'2-9'!A1" display="إجمالي المصيد من الاستزراع السمكي ( مياه عذبه , مياه مالحة)" xr:uid="{B37B7C11-140F-46E6-B95E-25BCBF50228F}"/>
    <hyperlink ref="I47:J47" location="'2-12'!A1" display="مساحة المحاصيل المزروعة " xr:uid="{C25FF67F-AF89-48EA-917B-24D1A4317AE7}"/>
    <hyperlink ref="I52:J52" location="'2-17'!A1" display="تقدير الثروة الحيوانية حسب النوع" xr:uid="{F2737AF4-C904-48C5-9980-E2BEAC8427F2}"/>
    <hyperlink ref="I55:J55" location="'2-20'!A1" display="كمية هطول الأمطار على محطات الرصد الجوي لعام 2022م" xr:uid="{DCAB8C9C-6479-4AA9-B27F-831CD3246631}"/>
    <hyperlink ref="I57:J57" location="'2-22'!A1" display="المياه الموزعة للقطاع الحضري حسب المصدر لعام 2022" xr:uid="{AE87F9F2-2EEE-4219-86AD-17965C2FE2A7}"/>
    <hyperlink ref="I67:J67" location="'3-2'!A1" display="حجم المياه العادمة المجمعة في القطاع البلدي" xr:uid="{F1B39C5D-30E6-4C4D-A2A6-90B99103CCEC}"/>
    <hyperlink ref="I68:J68" location="'3-3'!A1" display="حجم المياه العادمة المعالجة في القطاع البلدي" xr:uid="{76B980D6-A73E-4CF6-BFE1-F61AFEBEF51C}"/>
    <hyperlink ref="I70:J70" location="'2-5'!A1" display="عدد محطات معالجة مياه الصرف الصحي في القطاع البلدي" xr:uid="{E175C302-102F-43EF-ADEC-A97F954429F2}"/>
    <hyperlink ref="I72:J72" location="'3-7'!A1" display="النفايات البلدية الكلية المجمعة" xr:uid="{E6D78C27-EF4A-403C-BD72-3746CF0EA3B0}"/>
    <hyperlink ref="I74:J74" location="'3-9'!A1" display="كمية النفايات البلدية المعالجة حسب نوع المعالجة" xr:uid="{C0A7E051-1A97-4FAC-B107-199558C2F6E7}"/>
    <hyperlink ref="I76:J76" location="'3-11'!A1" display="طرق التخلص من النفايات الصناعية في الجبيل و ينبع" xr:uid="{E74C21A1-2A59-4E10-B9BE-6DC22CE3F59D}"/>
    <hyperlink ref="I77:J77" location="'3-12'!A1" display="كمية النفايات المعاد تدويرها" xr:uid="{0D47A6E9-D7C3-47D4-B001-A724BAD61502}"/>
    <hyperlink ref="I80:J80" location="'5-2'!A1" display="نسبة السكان الذين يستفيدون من خدمات مياه الشرب التي تدار بطريقة مأمونة " xr:uid="{AF3D0F5E-30BD-499D-B2E7-D8DD539E1600}"/>
    <hyperlink ref="I81:J81" location="'5-3'!A1" display="النسبة المئوية لأفراد الأسرة الذين يستخدمون مرافق الصرف الصحي المحسنة" xr:uid="{D9652614-8B02-4BDC-8190-C88F3F61B6B6}"/>
    <hyperlink ref="I85:J85" location="'5-7'!A1" display="توفر المناطق الخضراء في القطاع البلدي" xr:uid="{9F16A5FF-B133-4C6F-AC2D-D60CFAB58DDA}"/>
    <hyperlink ref="I25:J25" location="'1-20'!A1" display="درجة الحرارة في المياه العذبة" xr:uid="{1C84DA64-0D6D-42C2-829E-91780A4ECB62}"/>
    <hyperlink ref="I26:J26" location="'2-21'!A1" display="درجة الملوحة  في المياه العذبة" xr:uid="{28391C1B-A559-4E9B-B253-ADAA67D07FE3}"/>
    <hyperlink ref="I16:J16" location="'1-11'!A1" display="القيمة الشهرية العظمى للضغط الجوي على سطح محطات الرصد الجوي لعام 2022م" xr:uid="{DC3FF1F4-3CFF-4F15-BA1E-79AEEE958394}"/>
    <hyperlink ref="J9" location="'1.1.1.b'!A1" display="كمية هطول الأمطار على محطات الرصد الجوي" xr:uid="{A99C078B-F5DE-4EDA-A603-9875DA2F0193}"/>
    <hyperlink ref="I9:J9" location="'1-4'!A1" display="المعدل السنوي لهطول الأمطار " xr:uid="{DAE5676B-5525-476D-86ED-343AB612F323}"/>
    <hyperlink ref="I12:J12" location="'1-7'!A1" display="الرطوبة الدنيى لمحطات الرصد الجوي لعام 2022م" xr:uid="{5D19FD98-FAB7-48BD-9C6B-E4066B521893}"/>
    <hyperlink ref="I13:J13" location="'1-8'!A1" display="الرطوبة العظمى لمحطات الرصد الجوي لعام 2022م" xr:uid="{2C0EBC2F-7621-451A-80D5-FF83C6F6B1F9}"/>
    <hyperlink ref="J14" location="' 1.1.1.d.1 '!A1" display="معدل الضغط الجوي على سطح محطات الرصد الجوي" xr:uid="{91DDA6B2-9575-4744-B5D4-3A7C91C656FC}"/>
    <hyperlink ref="I14:J14" location="'1-9'!A1" display="معدل الضغط الجوي على سطح محطات الرصد الجوي لعام 2022م" xr:uid="{6C301A90-B721-436C-B428-C6DA6D627614}"/>
    <hyperlink ref="I19:J19" location="'1-14'!A1" display="نسبة الأراضي المتأثرة بالتدهور من مساحة المراعي" xr:uid="{01F2DAAA-0FC4-4DAD-A0E4-701FD3524D2F}"/>
    <hyperlink ref="I56:J56" location="'2-21'!A1" display="كميات مياه السيول الواردة للسدود " xr:uid="{5388F97E-7265-4F97-8B97-20FC684A66EC}"/>
    <hyperlink ref="I75:J75" location="'3-10'!A1" display="كمية النفايات الصناعية في الجبيل و ينبع" xr:uid="{5F217FD5-ECF6-4B18-ADC3-D30E7164FBFE}"/>
    <hyperlink ref="I83:J83" location="'5-5'!A1" display="نسبة السكان الموصولون بنظام معالجة مياه الصرف الصحي" xr:uid="{65FAC0FD-173E-4629-BA15-36E984FF149D}"/>
    <hyperlink ref="I84:J84" location="'5-6'!A1" display="نسبة السكان المزوّدون بإمدادات المياه" xr:uid="{5F3359F3-A896-4AD4-AF66-F6DBD04D9D6C}"/>
    <hyperlink ref="I8:J8" location="'1-3'!A1" display="درجات الحرارة العظمى لمحطات الرصد الجوى لعام 2022م" xr:uid="{8E3B2363-F8F7-4B5B-9723-3DA643335AC0}"/>
    <hyperlink ref="I59:J59" location="'2-24'!A1" display="مجموع المياه المعاد استخدامها" xr:uid="{7E9EB949-E688-476C-8AB8-43998988C324}"/>
    <hyperlink ref="I61:J61" location="'2-26'!A1" display="كمية الطلب السنوية على المياه حسب القطاع" xr:uid="{F9EBCC45-97EE-4978-9D22-6839103E4F77}"/>
    <hyperlink ref="I22:J22" location="'1-17'!A1" display="المتوسط السنوي لمستويات الجسيمات الدقيقة (PM10)" xr:uid="{2F97005F-3CE2-475E-B1E1-D4C73D38F196}"/>
    <hyperlink ref="I23:J23" location="'1-18'!A1" display="المتوسط السنوي لمستويات الجسيمات الدقيقة (PM2.5)" xr:uid="{C7540E1E-B6A4-4F4C-AD57-73E7CBA80265}"/>
    <hyperlink ref="I37:J37" location="'2-2'!A1" display="صادرات المعادن حسب نوع المعدن" xr:uid="{BDC3D946-CEC0-4B6C-9465-9DD505075968}"/>
    <hyperlink ref="I40:J40" location="'2-5'!A1" display="إجمالي إنتاج الطاقة الكهربائية" xr:uid="{7B025F9A-458E-40F4-9B9D-D68133BA40D6}"/>
    <hyperlink ref="I41:J41" location="'2-6'!A1" display="إجمالي استهلاك الطاقة الكهربائية" xr:uid="{4BFEEF2D-409C-494B-8C97-9367153099FE}"/>
    <hyperlink ref="I38:J38" location="'2-3'!A1" display="واردات الكهرباء" xr:uid="{7BEA1741-19D5-40F2-962A-BD250C5A4B76}"/>
    <hyperlink ref="I39:J39" location="'2-4'!A1" display="صادرات الكهرباء" xr:uid="{A81CDEC0-9F3F-4C68-9D9B-0BEAB43D00B9}"/>
    <hyperlink ref="I45:J45" location="'2-10'!A1" display="واردات المنتجات البحرية " xr:uid="{0B56D0A8-8593-40FE-AAA7-5E26542B4793}"/>
    <hyperlink ref="I46:J46" location="'2-11'!A1" display="صادرات المنتجات البحرية" xr:uid="{E303EB6C-FCA8-4A92-AF29-D12E820D2D86}"/>
    <hyperlink ref="I51:J51" location="'2-16'!A1" display="صادرات المحاصيل الزراعية حسب النوع " xr:uid="{AA077BFE-FFAA-488F-A82A-4D6F42307E2A}"/>
    <hyperlink ref="I53:J53" location="'2-18'!A1" display="واردات الماشية " xr:uid="{E89808ED-545E-4633-A4AE-F478AC8A1D95}"/>
    <hyperlink ref="I54:J54" location="'2-19'!A1" display="صادرات الماشية " xr:uid="{D4552A7A-92D7-4571-B39C-182900BA9043}"/>
    <hyperlink ref="I62:J62" location="'2-27'!A1" display="واردات المياه" xr:uid="{8BDD685E-BEF5-484D-A54E-3FBEC280993D}"/>
    <hyperlink ref="I82:J82" location="'5-4'!A1" display="نسبة تغطية خدمات الصرف الصحي للسكّان" xr:uid="{3264EA93-AE3A-4B17-A31C-B6019396690D}"/>
    <hyperlink ref="I66" location="'2.6.2.l'!A1" display="واردات المياه" xr:uid="{BB91EE94-58DF-4DE4-B6DC-8611297F5BE6}"/>
    <hyperlink ref="I7:J7" location="'1-2'!A1" display="درجات الحرارة الصغرى  لمحطات الرصد الجوى لعام 2022م" xr:uid="{D47F37AD-B79A-497C-B373-F786F1C1AB52}"/>
    <hyperlink ref="I24:J24" location="'1-19'!A1" display="درجة الحموضة  في المياه العذبة" xr:uid="{BCDC232E-CEC8-41F3-B69F-A613F3F8EA17}"/>
    <hyperlink ref="I6:J6" location="'1-1'!A1" display="متوسط درجات الحرارة لمحطات الرصد الجوى لعام 2022م" xr:uid="{D0648D18-D0CE-4DBB-9711-5D53EA7B5CF9}"/>
    <hyperlink ref="I36:J36" location="'2-1'!A1" display="واردات المعادن حسب نوع المعدن" xr:uid="{CFAEC046-18CB-432F-8A23-590AC8782652}"/>
    <hyperlink ref="I48:J48" location="'2-13'!A1" display="الكمية المنتجة من  المحاصيل المزروعة " xr:uid="{3228BBE1-6986-42D1-A517-49EE6D88FD8A}"/>
    <hyperlink ref="I49:J49" location="'2-14'!A1" display="كمية الإنتاج العضوي " xr:uid="{37A0FB40-34D5-415A-A9CB-456F229A3777}"/>
    <hyperlink ref="I50:J50" location="'2-15'!A1" display="واردات المحاصيل الزراعية حسب النوع " xr:uid="{9CC0C848-CAFF-4FA2-AAFF-817D3CCAB9A8}"/>
    <hyperlink ref="I60:J60" location="'2-25'!A1" display="'2-25'!A1" xr:uid="{DFE00030-6E3B-46D2-9E9E-C034D671E077}"/>
    <hyperlink ref="I63:J63" location="'2-28'!A1" display="صادرات المياه" xr:uid="{801B35C0-E742-4543-A4AB-DA7581A48267}"/>
    <hyperlink ref="I66:J66" location="'3-1'!A1" display="حجم المياه العادمة المتولدة في القطاع البلدي لعام 2021" xr:uid="{2842436A-4AA0-4635-AA98-EFCE0A5E204C}"/>
    <hyperlink ref="I69:J69" location="'3-4'!A1" display="حجم المياه العادمة التي تم معالجتها حسب نوع المعالجة" xr:uid="{62B723E2-239C-41AD-841F-22A6CD8E0E6A}"/>
    <hyperlink ref="I71:J71" location="'3-6'!A1" display="السعة الإجمالية لمحطات معالجة المياه العادمة في القطاع البلدي" xr:uid="{F9D196B0-BB46-4EB4-ADD1-28655572E7B7}"/>
    <hyperlink ref="I73:J73" location="'3-8'!A1" display="النفايات البلدية الكلية المجمعة حسب النوع" xr:uid="{DB90203A-FE9B-493B-8EEE-D55F58FC0F89}"/>
    <hyperlink ref="I79:J79" location="'5-1'!A1" display="العدد الكلي للسكان" xr:uid="{40A05B19-4787-4EE9-8089-8FB4EE9F4970}"/>
    <hyperlink ref="I10" location="'1-5'!A1" display="معدل هطول الامطار السنوي على المدى الطويل للفترة  1991-2022م" xr:uid="{FBA24D02-7A69-4B34-A06F-8FCB04CA118C}"/>
    <hyperlink ref="I11" location="'1-6'!A1" display="معدل الرطوبة النسبية لمحطات الرصد الجوي لعام 2022" xr:uid="{4CA30E21-DF60-41E7-BB7B-8CFE8646A2A8}"/>
    <hyperlink ref="I15" location="'1-10'!A1" display="القيمة الشهرية الصغرى للضغط الجوي على سطح محطات الرصد الجوي لعام 2022م" xr:uid="{356F9FCE-05C9-4D7B-BA39-6DDD7DDFA384}"/>
    <hyperlink ref="I17" location="'1-12'!A1" display="معدل سرعة الرياح لمحطات الرصد الجوي  لعام 2022م" xr:uid="{1C8376B1-CAF6-46A6-B05A-2B5B7B749664}"/>
    <hyperlink ref="I18" location="'1-13'!A1" display="إجمالي عدد السدود وسعتها التخزينية" xr:uid="{F3E0CC15-1B32-4AE6-B679-AF53663E2BD4}"/>
    <hyperlink ref="I20" location="'1-15'!A1" display="مساحة المحميات الطبيعية الأرضية والمائية" xr:uid="{F2C65021-1FB4-438F-A890-A3C409D2A3C0}"/>
    <hyperlink ref="I21" location="'1-16'!A1" display="مساحة الغابات و نسبتها من مجموع مساحة اليابسة" xr:uid="{BA34124C-CDB0-4C0D-947F-63DB29E7E71F}"/>
    <hyperlink ref="I27" location="'2-22'!A1" display="مستوى تركيز النيتروجين في المياه المالحة" xr:uid="{EFFC1861-559A-4B74-A614-0D062910B8EC}"/>
    <hyperlink ref="I28" location="'2-23'!A1" display="مستوى تركيز الفسفور في المياه المالحة" xr:uid="{7BA8CC3A-6DBF-4084-9C7B-D91A2271387E}"/>
    <hyperlink ref="I29" location="'1-24'!A1" display="الطلب البيولوجي على الأوكسجين (BOD) في المياه المالحة" xr:uid="{06B69E1A-264F-43FD-B71D-85649261154D}"/>
    <hyperlink ref="I30" location="'2-25'!A1" display="الطلب الكيميائي على الأوكسجين (COD) في المياه المالحة" xr:uid="{F3C2430B-00E6-4195-ACE2-106767A51DB5}"/>
    <hyperlink ref="I31" location="'2-26'!A1" display="درجة الحموضة في المياه المالحة" xr:uid="{BD1CAC3E-618D-42B6-9211-882778F4A7B8}"/>
    <hyperlink ref="I32" location="'1-27'!A1" display="درجة الحرارة في المياه المالحة" xr:uid="{42E7FDEE-C55F-45B0-9D60-41FD3FAFDBBB}"/>
    <hyperlink ref="I33" location="'1-28'!A1" display="مجموع المواد العالقة الصلبة في المياه المالحة" xr:uid="{8692F9CF-DB2C-4280-A52B-04291A760FEE}"/>
    <hyperlink ref="I34" location="'1-29'!A1" display="درجة الملوحة في المياه المالحة" xr:uid="{7E3C35BD-5015-46EB-AB2C-D26C5474CAA0}"/>
    <hyperlink ref="I25" location="'1-20'!A1" display="درجة الحرارة في المياه العذبة" xr:uid="{97839547-3A82-4309-ACE7-CA482EB2BDD7}"/>
    <hyperlink ref="I26" location="'2-21'!A1" display="درجة الملوحة  في المياه العذبة" xr:uid="{D283A4DA-37B4-4123-9393-7E05B1BB137D}"/>
    <hyperlink ref="I16" location="'1-11'!A1" display="القيمة الشهرية العظمى للضغط الجوي على سطح محطات الرصد الجوي لعام 2022م" xr:uid="{314EBC34-9225-434C-A0DE-67D1CF6C1495}"/>
    <hyperlink ref="I9" location="'1-4'!A1" display="المعدل السنوي لهطول الأمطار " xr:uid="{2D2C97C6-221D-434E-AE2A-F48D60E741C8}"/>
    <hyperlink ref="I12" location="'1-7'!A1" display="الرطوبة الدنيى لمحطات الرصد الجوي لعام 2022م" xr:uid="{303E0970-2693-46CF-926B-317983E4B048}"/>
    <hyperlink ref="I13" location="'1-8'!A1" display="الرطوبة العظمى لمحطات الرصد الجوي لعام 2022م" xr:uid="{DA428EEB-BFFC-4789-B35C-640F8661B754}"/>
    <hyperlink ref="I14" location="'1-9'!A1" display="معدل الضغط الجوي على سطح محطات الرصد الجوي لعام 2022م" xr:uid="{ED95F866-F969-4877-A590-54A3CA214B79}"/>
    <hyperlink ref="I19" location="'1-14'!A1" display="نسبة الأراضي المتأثرة بالتدهور من مساحة المراعي" xr:uid="{B1688B32-2A55-4351-B673-4E8B52B36024}"/>
    <hyperlink ref="I8" location="'1-3'!A1" display="درجات الحرارة العظمى لمحطات الرصد الجوى لعام 2022م" xr:uid="{8B094E16-B60C-46B7-811F-ECDB1B4AA3B4}"/>
    <hyperlink ref="I22" location="'1-17'!A1" display="المتوسط السنوي لمستويات الجسيمات الدقيقة (PM10)" xr:uid="{52987037-7374-44A4-B506-4FF951EB20B3}"/>
    <hyperlink ref="I23" location="'1-18'!A1" display="المتوسط السنوي لمستويات الجسيمات الدقيقة (PM2.5)" xr:uid="{81A4A26A-7EF3-45A8-ACFA-36EE25296F57}"/>
    <hyperlink ref="I7" location="'1-2'!A1" display="درجات الحرارة الصغرى  لمحطات الرصد الجوى لعام 2022م" xr:uid="{515E8537-C895-46B8-B4E0-F83407DF3886}"/>
    <hyperlink ref="I24" location="'1-19'!A1" display="درجة الحموضة  في المياه العذبة" xr:uid="{8E8C8CEF-DACE-4AA1-A4A1-6E7DB3E511E0}"/>
    <hyperlink ref="I6" location="'1-1'!A1" display="متوسط درجات الحرارة لمحطات الرصد الجوى لعام 2022م" xr:uid="{EF98E04B-F369-43AC-B526-84DFD269200E}"/>
    <hyperlink ref="I42" location="'2-7'!A1" display="مساحة الأراضي المستخدمة للزراعة العضوية " xr:uid="{16BC24FB-8B76-45C3-B1AF-2C01FF107BFD}"/>
    <hyperlink ref="I43" location="'2-8'!A1" display="إنتاج صيد السمك" xr:uid="{48880D42-D324-459F-A28C-71A50A053100}"/>
    <hyperlink ref="I44" location="'2-9'!A1" display="إجمالي المصيد من الاستزراع السمكي ( مياه عذبه , مياه مالحة)" xr:uid="{E80CF458-7E8E-4A05-8251-7A223591B25A}"/>
    <hyperlink ref="I47" location="'2-12'!A1" display="مساحة المحاصيل المزروعة " xr:uid="{41C434C0-AD71-433C-8018-14B47F26C6CA}"/>
    <hyperlink ref="I52" location="'2-17'!A1" display="تقدير الثروة الحيوانية حسب النوع" xr:uid="{4BE435E6-C5E2-48B5-811C-108572F56365}"/>
    <hyperlink ref="I55" location="'2-20'!A1" display="كمية هطول الأمطار على محطات الرصد الجوي لعام 2022م" xr:uid="{E33798C0-21A5-4415-9945-EF89C321FDF6}"/>
    <hyperlink ref="I57" location="'2-22'!A1" display="المياه الموزعة للقطاع الحضري حسب المصدر لعام 2022" xr:uid="{7E5CCD27-A27C-465C-B853-9B2ACE3063AF}"/>
    <hyperlink ref="I56" location="'2-21'!A1" display="كميات مياه السيول الواردة للسدود " xr:uid="{232BDF28-DE4B-4659-A538-7D958962C2F0}"/>
    <hyperlink ref="I58" location="'2-23'!A1" display="إنتاج المياه المحلاة" xr:uid="{3518A503-DCB4-481A-B8C5-DF2C43A098D0}"/>
    <hyperlink ref="I59" location="'2-24'!A1" display="مجموع المياه المعاد استخدامها" xr:uid="{DC45D08A-C819-4AB8-B21C-BE233387F66A}"/>
    <hyperlink ref="I61" location="'2-26'!A1" display="كمية الطلب السنوية على المياه حسب القطاع" xr:uid="{7D18A448-3880-4836-A763-A90DB6E6B3F2}"/>
    <hyperlink ref="I37" location="'2-2'!A1" display="صادرات المعادن حسب نوع المعدن" xr:uid="{DE40AA53-F528-4575-A041-DD5CDFF953C1}"/>
    <hyperlink ref="I40" location="'2-5'!A1" display="إجمالي إنتاج الطاقة الكهربائية" xr:uid="{F5B0CF7C-6923-49A6-9291-730227157FE1}"/>
    <hyperlink ref="I41" location="'2-6'!A1" display="إجمالي استهلاك الطاقة الكهربائية" xr:uid="{C79AC551-78CC-4DE9-AB29-7E550A9B484B}"/>
    <hyperlink ref="I38" location="'2-3'!A1" display="واردات الكهرباء" xr:uid="{1182592B-92AD-4294-B29E-C77FB5A05B25}"/>
    <hyperlink ref="I39" location="'2-4'!A1" display="صادرات الكهرباء" xr:uid="{C08CB0AF-AB00-44FA-B34F-2D9E39A3F0D9}"/>
    <hyperlink ref="I45" location="'2-10'!A1" display="واردات المنتجات البحرية " xr:uid="{EE57D292-8879-41E3-A3B2-807037F5F71A}"/>
    <hyperlink ref="I46" location="'2-11'!A1" display="صادرات المنتجات البحرية" xr:uid="{E8CA81B7-531D-4EEE-A3E9-ECE8F7D59219}"/>
    <hyperlink ref="I51" location="'2-16'!A1" display="صادرات المحاصيل الزراعية حسب النوع " xr:uid="{DF2ADAC2-69A9-4688-837F-A15C1697FDB1}"/>
    <hyperlink ref="I53" location="'2-18'!A1" display="واردات الماشية " xr:uid="{96BEA83E-938C-445A-8F51-0F56D7C1554F}"/>
    <hyperlink ref="I54" location="'2-19'!A1" display="صادرات الماشية " xr:uid="{E36B30F8-AE3A-48FB-A25B-112E3213622D}"/>
    <hyperlink ref="I62" location="'2-27'!A1" display="واردات المياه" xr:uid="{895F070E-B2A9-483C-8A15-6CE785937C71}"/>
    <hyperlink ref="I36" location="'2-1'!A1" display="واردات المعادن حسب نوع المعدن" xr:uid="{10FA22B7-DA07-4D81-ADE9-2FF8A7D679A9}"/>
    <hyperlink ref="I48" location="'2-13'!A1" display="الكمية المنتجة من  المحاصيل المزروعة " xr:uid="{59A78E04-AFDF-4F6C-B4AE-9F75CD5F6EEF}"/>
    <hyperlink ref="I49" location="'2-14'!A1" display="كمية الإنتاج العضوي " xr:uid="{169803DC-3AC0-41A9-AAD0-DBC9096CE5A7}"/>
    <hyperlink ref="I50" location="'2-15'!A1" display="واردات المحاصيل الزراعية حسب النوع " xr:uid="{5EB56DCE-B66E-481D-92A5-265149ECEEE0}"/>
    <hyperlink ref="I60" location="'2-25'!A1" display="'2-25'!A1" xr:uid="{AB58FF0C-7CEA-4908-954C-47A0BAF2AF8B}"/>
    <hyperlink ref="I63" location="'2-28'!A1" display="صادرات المياه" xr:uid="{51FED7B0-DFF8-48A0-A681-DA116DEC5C96}"/>
    <hyperlink ref="I67" location="'3-2'!A1" display="حجم المياه العادمة المجمعة في القطاع البلدي" xr:uid="{BAB858D9-2673-4C28-ACDD-2D41032363D2}"/>
    <hyperlink ref="I68" location="'3-3'!A1" display="حجم المياه العادمة المعالجة في القطاع البلدي" xr:uid="{E8892E88-B2E9-4071-B50A-4E914E8601C0}"/>
    <hyperlink ref="I70" location="'2-5'!A1" display="عدد محطات معالجة مياه الصرف الصحي في القطاع البلدي" xr:uid="{4530809E-E672-4D16-88A4-8B26B26931D1}"/>
    <hyperlink ref="I72" location="'3-7'!A1" display="النفايات البلدية الكلية المجمعة" xr:uid="{9107A433-FBA8-4E3E-BF21-FC3E99263075}"/>
    <hyperlink ref="I74" location="'3-9'!A1" display="كمية النفايات البلدية المعالجة حسب نوع المعالجة" xr:uid="{69425F04-1DDE-45DE-B552-C5EC739512F2}"/>
    <hyperlink ref="I76" location="'3-11'!A1" display="طرق التخلص من النفايات الصناعية في الجبيل و ينبع" xr:uid="{F8BA77F1-4ABE-4811-9B39-010DE0F70060}"/>
    <hyperlink ref="I77" location="'3-12'!A1" display="كمية النفايات المعاد تدويرها" xr:uid="{FC9EEBEE-C731-4B8F-BBF6-4CBAF9121023}"/>
    <hyperlink ref="I75" location="'3-10'!A1" display="كمية النفايات الصناعية في الجبيل و ينبع" xr:uid="{3F8D5304-0AE4-4494-A8E7-582B0A2CA77E}"/>
    <hyperlink ref="I69" location="'3-4'!A1" display="حجم المياه العادمة التي تم معالجتها حسب نوع المعالجة" xr:uid="{87B35ECD-07BC-46CB-A776-F98D731FA639}"/>
    <hyperlink ref="I71" location="'3-6'!A1" display="السعة الإجمالية لمحطات معالجة المياه العادمة في القطاع البلدي" xr:uid="{A9D222E4-058C-413C-A76C-0E6DAE9249E5}"/>
    <hyperlink ref="I73" location="'3-8'!A1" display="النفايات البلدية الكلية المجمعة حسب النوع" xr:uid="{66C0B5DB-EC55-4F26-A549-F5B02D1FFB80}"/>
    <hyperlink ref="A64:J64" location="'2-29'!A1" display="Water used " xr:uid="{2DF58378-05D4-4636-BE22-D7D46919948F}"/>
    <hyperlink ref="J86" location="'5-7'!A1" display="توفر المناطق الخضراء في القطاع البلدي" xr:uid="{13298599-3C2C-4CB3-866F-B82D416433AC}"/>
    <hyperlink ref="I86:J86" location="'5-8'!A1" display="إجمالي الأشجار المزروعة في حملة التشجير لنجعلها خضراء" xr:uid="{6F3D5E64-AA17-4512-A94E-5B51E5076881}"/>
    <hyperlink ref="A87:J87" location="'5-9'!A1" display="Extent of (paved) roadways in the municipal sector" xr:uid="{B5D02C2D-ACE1-4A1E-8F48-30CABFD9F475}"/>
    <hyperlink ref="A86:H86" location="'5-8'!A1" display="إجمالي الأشجار المزروعة في حملة التشجير لنجعلها خضراء" xr:uid="{4C7A5C37-4E2E-4EC3-BEAF-0C5CDC4B7CAC}"/>
  </hyperlinks>
  <pageMargins left="0.7" right="0.7" top="0.75" bottom="0.75" header="0.3" footer="0.3"/>
  <pageSetup paperSize="9" scale="49" orientation="portrait" r:id="rId1"/>
  <rowBreaks count="1" manualBreakCount="1">
    <brk id="34" max="10" man="1"/>
  </rowBreaks>
  <ignoredErrors>
    <ignoredError sqref="I18:I34 I36:I64 I66:I77 I79:I86" twoDigitTextYea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727C2-89E4-435C-A5F6-153E9586599A}">
  <dimension ref="A1:P34"/>
  <sheetViews>
    <sheetView view="pageBreakPreview" zoomScale="60" zoomScaleNormal="100" workbookViewId="0">
      <selection activeCell="A4" sqref="A4:P4"/>
    </sheetView>
  </sheetViews>
  <sheetFormatPr defaultColWidth="9" defaultRowHeight="19"/>
  <cols>
    <col min="1" max="1" width="3.7265625" style="4" customWidth="1"/>
    <col min="2" max="2" width="18.453125" style="4" customWidth="1"/>
    <col min="3" max="3" width="18.453125" style="140" customWidth="1"/>
    <col min="4" max="16" width="10.453125" style="140" customWidth="1"/>
    <col min="17" max="16384" width="9" style="140"/>
  </cols>
  <sheetData>
    <row r="1" spans="1:16" ht="21" customHeight="1">
      <c r="A1" s="90"/>
      <c r="B1" s="90"/>
      <c r="C1" s="16"/>
      <c r="D1" s="16"/>
      <c r="E1" s="138"/>
      <c r="F1" s="138"/>
      <c r="G1" s="139"/>
      <c r="H1" s="139"/>
      <c r="I1" s="139"/>
      <c r="J1" s="139"/>
      <c r="K1" s="139"/>
      <c r="L1" s="139"/>
      <c r="M1" s="139"/>
      <c r="N1" s="139"/>
      <c r="O1" s="139"/>
      <c r="P1" s="139"/>
    </row>
    <row r="2" spans="1:16" ht="21" customHeight="1">
      <c r="A2" s="90"/>
      <c r="B2" s="90"/>
      <c r="C2" s="16"/>
      <c r="D2" s="16"/>
      <c r="E2" s="138"/>
      <c r="F2" s="138"/>
      <c r="G2" s="139"/>
      <c r="H2" s="139"/>
      <c r="I2" s="139"/>
      <c r="J2" s="139"/>
      <c r="K2" s="139"/>
      <c r="L2" s="139"/>
      <c r="M2" s="139"/>
      <c r="N2" s="139"/>
      <c r="O2" s="139"/>
      <c r="P2" s="139"/>
    </row>
    <row r="3" spans="1:16" ht="21" customHeight="1">
      <c r="A3" s="90"/>
      <c r="B3" s="90"/>
      <c r="C3" s="16"/>
      <c r="D3" s="16"/>
      <c r="E3" s="138"/>
      <c r="F3" s="138"/>
      <c r="G3" s="139"/>
      <c r="H3" s="139"/>
      <c r="I3" s="139"/>
      <c r="J3" s="139"/>
      <c r="K3" s="139"/>
      <c r="L3" s="139"/>
      <c r="M3" s="139"/>
      <c r="N3" s="139"/>
      <c r="O3" s="139"/>
      <c r="P3" s="139"/>
    </row>
    <row r="4" spans="1:16" ht="55" customHeight="1">
      <c r="A4" s="428" t="s">
        <v>332</v>
      </c>
      <c r="B4" s="428"/>
      <c r="C4" s="428"/>
      <c r="D4" s="428"/>
      <c r="E4" s="428"/>
      <c r="F4" s="428"/>
      <c r="G4" s="428"/>
      <c r="H4" s="428"/>
      <c r="I4" s="428"/>
      <c r="J4" s="428"/>
      <c r="K4" s="428"/>
      <c r="L4" s="428"/>
      <c r="M4" s="428"/>
      <c r="N4" s="428"/>
      <c r="O4" s="428"/>
      <c r="P4" s="429"/>
    </row>
    <row r="5" spans="1:16" ht="21" customHeight="1">
      <c r="A5" s="398" t="s">
        <v>612</v>
      </c>
      <c r="B5" s="399"/>
      <c r="C5" s="399"/>
      <c r="D5" s="111"/>
      <c r="E5" s="15"/>
      <c r="F5" s="15"/>
      <c r="G5" s="97"/>
      <c r="H5" s="430"/>
      <c r="I5" s="430"/>
      <c r="J5" s="430"/>
      <c r="K5" s="430"/>
      <c r="L5" s="430"/>
      <c r="M5" s="430"/>
      <c r="N5" s="430"/>
      <c r="O5" s="430"/>
      <c r="P5" s="127"/>
    </row>
    <row r="6" spans="1:16" ht="21" customHeight="1">
      <c r="A6" s="395" t="s">
        <v>237</v>
      </c>
      <c r="B6" s="401" t="s">
        <v>260</v>
      </c>
      <c r="C6" s="401" t="s">
        <v>152</v>
      </c>
      <c r="D6" s="402" t="s">
        <v>132</v>
      </c>
      <c r="E6" s="395" t="s">
        <v>291</v>
      </c>
      <c r="F6" s="395"/>
      <c r="G6" s="395"/>
      <c r="H6" s="395"/>
      <c r="I6" s="395"/>
      <c r="J6" s="395"/>
      <c r="K6" s="395"/>
      <c r="L6" s="395"/>
      <c r="M6" s="395"/>
      <c r="N6" s="395"/>
      <c r="O6" s="395"/>
      <c r="P6" s="395"/>
    </row>
    <row r="7" spans="1:16" ht="21" customHeight="1">
      <c r="A7" s="395"/>
      <c r="B7" s="401"/>
      <c r="C7" s="401"/>
      <c r="D7" s="403"/>
      <c r="E7" s="128" t="s">
        <v>1</v>
      </c>
      <c r="F7" s="128" t="s">
        <v>2</v>
      </c>
      <c r="G7" s="128" t="s">
        <v>3</v>
      </c>
      <c r="H7" s="128" t="s">
        <v>4</v>
      </c>
      <c r="I7" s="128" t="s">
        <v>5</v>
      </c>
      <c r="J7" s="128" t="s">
        <v>6</v>
      </c>
      <c r="K7" s="128" t="s">
        <v>7</v>
      </c>
      <c r="L7" s="128" t="s">
        <v>13</v>
      </c>
      <c r="M7" s="128" t="s">
        <v>8</v>
      </c>
      <c r="N7" s="128" t="s">
        <v>9</v>
      </c>
      <c r="O7" s="128" t="s">
        <v>10</v>
      </c>
      <c r="P7" s="128" t="s">
        <v>11</v>
      </c>
    </row>
    <row r="8" spans="1:16" ht="21" customHeight="1">
      <c r="A8" s="395">
        <v>1</v>
      </c>
      <c r="B8" s="395" t="s">
        <v>265</v>
      </c>
      <c r="C8" s="117" t="s">
        <v>304</v>
      </c>
      <c r="D8" s="401" t="s">
        <v>151</v>
      </c>
      <c r="E8" s="335">
        <v>947.8</v>
      </c>
      <c r="F8" s="335">
        <v>946.9</v>
      </c>
      <c r="G8" s="335">
        <v>945</v>
      </c>
      <c r="H8" s="335">
        <v>942.2</v>
      </c>
      <c r="I8" s="335">
        <v>940.8</v>
      </c>
      <c r="J8" s="335">
        <v>936.1</v>
      </c>
      <c r="K8" s="335">
        <v>933.1</v>
      </c>
      <c r="L8" s="335">
        <v>934.2</v>
      </c>
      <c r="M8" s="335">
        <v>939.1</v>
      </c>
      <c r="N8" s="335">
        <v>944.8</v>
      </c>
      <c r="O8" s="335">
        <v>946.6</v>
      </c>
      <c r="P8" s="335">
        <v>948.5</v>
      </c>
    </row>
    <row r="9" spans="1:16" ht="21" customHeight="1">
      <c r="A9" s="395"/>
      <c r="B9" s="395"/>
      <c r="C9" s="117" t="s">
        <v>154</v>
      </c>
      <c r="D9" s="401"/>
      <c r="E9" s="335">
        <v>945</v>
      </c>
      <c r="F9" s="335">
        <v>944</v>
      </c>
      <c r="G9" s="335">
        <v>941.9</v>
      </c>
      <c r="H9" s="335">
        <v>939.4</v>
      </c>
      <c r="I9" s="335">
        <v>938.4</v>
      </c>
      <c r="J9" s="335">
        <v>933.8</v>
      </c>
      <c r="K9" s="335">
        <v>931</v>
      </c>
      <c r="L9" s="335">
        <v>932</v>
      </c>
      <c r="M9" s="335">
        <v>936.7</v>
      </c>
      <c r="N9" s="335">
        <v>942.4</v>
      </c>
      <c r="O9" s="335">
        <v>944.2</v>
      </c>
      <c r="P9" s="335">
        <v>945.8</v>
      </c>
    </row>
    <row r="10" spans="1:16" ht="21" customHeight="1">
      <c r="A10" s="395">
        <v>2</v>
      </c>
      <c r="B10" s="395" t="s">
        <v>156</v>
      </c>
      <c r="C10" s="117" t="s">
        <v>155</v>
      </c>
      <c r="D10" s="401"/>
      <c r="E10" s="336">
        <v>1012.1</v>
      </c>
      <c r="F10" s="336">
        <v>1010.9</v>
      </c>
      <c r="G10" s="336">
        <v>1008.8</v>
      </c>
      <c r="H10" s="336">
        <v>1004.6</v>
      </c>
      <c r="I10" s="336">
        <v>1004.3</v>
      </c>
      <c r="J10" s="336">
        <v>1000.6</v>
      </c>
      <c r="K10" s="336">
        <v>1000.4</v>
      </c>
      <c r="L10" s="336">
        <v>1000.4</v>
      </c>
      <c r="M10" s="336">
        <v>1002.7</v>
      </c>
      <c r="N10" s="336">
        <v>1007.1</v>
      </c>
      <c r="O10" s="336">
        <v>1009.2</v>
      </c>
      <c r="P10" s="336">
        <v>1010.9</v>
      </c>
    </row>
    <row r="11" spans="1:16" ht="21" customHeight="1">
      <c r="A11" s="395"/>
      <c r="B11" s="395"/>
      <c r="C11" s="117" t="s">
        <v>156</v>
      </c>
      <c r="D11" s="401"/>
      <c r="E11" s="336">
        <v>979.2</v>
      </c>
      <c r="F11" s="336">
        <v>977.8</v>
      </c>
      <c r="G11" s="336">
        <v>976</v>
      </c>
      <c r="H11" s="336">
        <v>972.8</v>
      </c>
      <c r="I11" s="336">
        <v>972.3</v>
      </c>
      <c r="J11" s="336">
        <v>968.9</v>
      </c>
      <c r="K11" s="336">
        <v>969</v>
      </c>
      <c r="L11" s="336">
        <v>963.3</v>
      </c>
      <c r="M11" s="336">
        <v>965.4</v>
      </c>
      <c r="N11" s="336">
        <v>969.4</v>
      </c>
      <c r="O11" s="336">
        <v>971.2</v>
      </c>
      <c r="P11" s="336">
        <v>972.5</v>
      </c>
    </row>
    <row r="12" spans="1:16" ht="21" customHeight="1">
      <c r="A12" s="395"/>
      <c r="B12" s="395"/>
      <c r="C12" s="117" t="s">
        <v>157</v>
      </c>
      <c r="D12" s="401"/>
      <c r="E12" s="336">
        <v>856.7</v>
      </c>
      <c r="F12" s="336">
        <v>856.3</v>
      </c>
      <c r="G12" s="336">
        <v>855.7</v>
      </c>
      <c r="H12" s="336">
        <v>855.1</v>
      </c>
      <c r="I12" s="336">
        <v>855.6</v>
      </c>
      <c r="J12" s="336">
        <v>853</v>
      </c>
      <c r="K12" s="336">
        <v>851.8</v>
      </c>
      <c r="L12" s="336">
        <v>852.2</v>
      </c>
      <c r="M12" s="336">
        <v>854.5</v>
      </c>
      <c r="N12" s="336">
        <v>857.2</v>
      </c>
      <c r="O12" s="336">
        <v>857.4</v>
      </c>
      <c r="P12" s="336">
        <v>857.4</v>
      </c>
    </row>
    <row r="13" spans="1:16" ht="21" customHeight="1">
      <c r="A13" s="395">
        <v>3</v>
      </c>
      <c r="B13" s="395" t="s">
        <v>158</v>
      </c>
      <c r="C13" s="117" t="s">
        <v>158</v>
      </c>
      <c r="D13" s="401"/>
      <c r="E13" s="335">
        <v>942.7</v>
      </c>
      <c r="F13" s="335">
        <v>942.1</v>
      </c>
      <c r="G13" s="335">
        <v>939.9</v>
      </c>
      <c r="H13" s="335">
        <v>937.2</v>
      </c>
      <c r="I13" s="335">
        <v>937.2</v>
      </c>
      <c r="J13" s="335">
        <v>933.2</v>
      </c>
      <c r="K13" s="335">
        <v>931.9</v>
      </c>
      <c r="L13" s="335">
        <v>932.8</v>
      </c>
      <c r="M13" s="335">
        <v>936</v>
      </c>
      <c r="N13" s="335">
        <v>939.5</v>
      </c>
      <c r="O13" s="335">
        <v>941.2</v>
      </c>
      <c r="P13" s="335">
        <v>943.1</v>
      </c>
    </row>
    <row r="14" spans="1:16" ht="21" customHeight="1">
      <c r="A14" s="395"/>
      <c r="B14" s="395"/>
      <c r="C14" s="117" t="s">
        <v>159</v>
      </c>
      <c r="D14" s="401"/>
      <c r="E14" s="335">
        <v>1013</v>
      </c>
      <c r="F14" s="335">
        <v>1011.9</v>
      </c>
      <c r="G14" s="335">
        <v>1009.4</v>
      </c>
      <c r="H14" s="335">
        <v>1004.9</v>
      </c>
      <c r="I14" s="335">
        <v>1004.4</v>
      </c>
      <c r="J14" s="335">
        <v>1000</v>
      </c>
      <c r="K14" s="335">
        <v>999.8</v>
      </c>
      <c r="L14" s="335">
        <v>999.9</v>
      </c>
      <c r="M14" s="335">
        <v>1002.6</v>
      </c>
      <c r="N14" s="335">
        <v>1007.2</v>
      </c>
      <c r="O14" s="335">
        <v>1009.7</v>
      </c>
      <c r="P14" s="335">
        <v>1011.8</v>
      </c>
    </row>
    <row r="15" spans="1:16" ht="21" customHeight="1">
      <c r="A15" s="118">
        <v>4</v>
      </c>
      <c r="B15" s="118" t="s">
        <v>160</v>
      </c>
      <c r="C15" s="117" t="s">
        <v>160</v>
      </c>
      <c r="D15" s="401"/>
      <c r="E15" s="336">
        <v>942.4</v>
      </c>
      <c r="F15" s="336">
        <v>941.8</v>
      </c>
      <c r="G15" s="336">
        <v>939.9</v>
      </c>
      <c r="H15" s="336">
        <v>937.2</v>
      </c>
      <c r="I15" s="336">
        <v>933.2</v>
      </c>
      <c r="J15" s="336">
        <v>932</v>
      </c>
      <c r="K15" s="336">
        <v>929.5</v>
      </c>
      <c r="L15" s="336">
        <v>932.7</v>
      </c>
      <c r="M15" s="336">
        <v>934.6</v>
      </c>
      <c r="N15" s="336">
        <v>939.7</v>
      </c>
      <c r="O15" s="336">
        <v>941.2</v>
      </c>
      <c r="P15" s="336">
        <v>943.3</v>
      </c>
    </row>
    <row r="16" spans="1:16" ht="21" customHeight="1">
      <c r="A16" s="395">
        <v>5</v>
      </c>
      <c r="B16" s="395" t="s">
        <v>267</v>
      </c>
      <c r="C16" s="117" t="s">
        <v>161</v>
      </c>
      <c r="D16" s="401"/>
      <c r="E16" s="335">
        <v>1016.5</v>
      </c>
      <c r="F16" s="335">
        <v>1014.6</v>
      </c>
      <c r="G16" s="335">
        <v>1012</v>
      </c>
      <c r="H16" s="335">
        <v>1007.7</v>
      </c>
      <c r="I16" s="335">
        <v>1004.6</v>
      </c>
      <c r="J16" s="335">
        <v>998.5</v>
      </c>
      <c r="K16" s="335">
        <v>995.2</v>
      </c>
      <c r="L16" s="335">
        <v>996.7</v>
      </c>
      <c r="M16" s="335">
        <v>1002.5</v>
      </c>
      <c r="N16" s="335">
        <v>1009.8</v>
      </c>
      <c r="O16" s="335">
        <v>1013.4</v>
      </c>
      <c r="P16" s="335">
        <v>1016.6</v>
      </c>
    </row>
    <row r="17" spans="1:16" ht="21" customHeight="1">
      <c r="A17" s="395"/>
      <c r="B17" s="395"/>
      <c r="C17" s="117" t="s">
        <v>162</v>
      </c>
      <c r="D17" s="401"/>
      <c r="E17" s="335">
        <v>996.9</v>
      </c>
      <c r="F17" s="335">
        <v>995.3</v>
      </c>
      <c r="G17" s="335">
        <v>992.7</v>
      </c>
      <c r="H17" s="335">
        <v>988.9</v>
      </c>
      <c r="I17" s="335">
        <v>986.2</v>
      </c>
      <c r="J17" s="335">
        <v>980.5</v>
      </c>
      <c r="K17" s="335">
        <v>977.1</v>
      </c>
      <c r="L17" s="335">
        <v>978.5</v>
      </c>
      <c r="M17" s="335">
        <v>984.3</v>
      </c>
      <c r="N17" s="335">
        <v>991.2</v>
      </c>
      <c r="O17" s="335">
        <v>994.4</v>
      </c>
      <c r="P17" s="335">
        <v>997.2</v>
      </c>
    </row>
    <row r="18" spans="1:16" ht="21" customHeight="1">
      <c r="A18" s="395"/>
      <c r="B18" s="395"/>
      <c r="C18" s="117" t="s">
        <v>163</v>
      </c>
      <c r="D18" s="401"/>
      <c r="E18" s="335">
        <v>976.7</v>
      </c>
      <c r="F18" s="335">
        <v>975.2</v>
      </c>
      <c r="G18" s="335">
        <v>973.3</v>
      </c>
      <c r="H18" s="335">
        <v>969.7</v>
      </c>
      <c r="I18" s="335">
        <v>968.2</v>
      </c>
      <c r="J18" s="335">
        <v>962.6</v>
      </c>
      <c r="K18" s="335">
        <v>959.7</v>
      </c>
      <c r="L18" s="335">
        <v>960.9</v>
      </c>
      <c r="M18" s="335">
        <v>965.8</v>
      </c>
      <c r="N18" s="335">
        <v>971.7</v>
      </c>
      <c r="O18" s="335">
        <v>974.8</v>
      </c>
      <c r="P18" s="335">
        <v>977.3</v>
      </c>
    </row>
    <row r="19" spans="1:16" ht="21" customHeight="1">
      <c r="A19" s="395">
        <v>6</v>
      </c>
      <c r="B19" s="395" t="s">
        <v>268</v>
      </c>
      <c r="C19" s="117" t="s">
        <v>164</v>
      </c>
      <c r="D19" s="401"/>
      <c r="E19" s="336">
        <v>885.7</v>
      </c>
      <c r="F19" s="336">
        <v>885.1</v>
      </c>
      <c r="G19" s="336">
        <v>884</v>
      </c>
      <c r="H19" s="336">
        <v>883</v>
      </c>
      <c r="I19" s="336">
        <v>882.7</v>
      </c>
      <c r="J19" s="336">
        <v>879.4</v>
      </c>
      <c r="K19" s="336">
        <v>877.7</v>
      </c>
      <c r="L19" s="336">
        <v>878.3</v>
      </c>
      <c r="M19" s="336">
        <v>881.6</v>
      </c>
      <c r="N19" s="336">
        <v>885.3</v>
      </c>
      <c r="O19" s="336">
        <v>885.8</v>
      </c>
      <c r="P19" s="336">
        <v>886.4</v>
      </c>
    </row>
    <row r="20" spans="1:16" ht="21" customHeight="1">
      <c r="A20" s="395"/>
      <c r="B20" s="395"/>
      <c r="C20" s="117" t="s">
        <v>165</v>
      </c>
      <c r="D20" s="401"/>
      <c r="E20" s="336">
        <v>795.7</v>
      </c>
      <c r="F20" s="336">
        <v>795.1</v>
      </c>
      <c r="G20" s="336">
        <v>794.9</v>
      </c>
      <c r="H20" s="336">
        <v>794.8</v>
      </c>
      <c r="I20" s="336">
        <v>795.4</v>
      </c>
      <c r="J20" s="336">
        <v>792.9</v>
      </c>
      <c r="K20" s="336">
        <v>791.6</v>
      </c>
      <c r="L20" s="336">
        <v>791.9</v>
      </c>
      <c r="M20" s="336">
        <v>794.2</v>
      </c>
      <c r="N20" s="336">
        <v>796.1</v>
      </c>
      <c r="O20" s="336">
        <v>796.1</v>
      </c>
      <c r="P20" s="336">
        <v>795.7</v>
      </c>
    </row>
    <row r="21" spans="1:16" ht="21" customHeight="1">
      <c r="A21" s="395"/>
      <c r="B21" s="395"/>
      <c r="C21" s="117" t="s">
        <v>166</v>
      </c>
      <c r="D21" s="401"/>
      <c r="E21" s="336">
        <v>799</v>
      </c>
      <c r="F21" s="336">
        <v>798.4</v>
      </c>
      <c r="G21" s="336">
        <v>798.1</v>
      </c>
      <c r="H21" s="336">
        <v>798</v>
      </c>
      <c r="I21" s="336">
        <v>798.6</v>
      </c>
      <c r="J21" s="336">
        <v>796.1</v>
      </c>
      <c r="K21" s="336">
        <v>794.8</v>
      </c>
      <c r="L21" s="336">
        <v>795.1</v>
      </c>
      <c r="M21" s="336">
        <v>797.4</v>
      </c>
      <c r="N21" s="336">
        <v>799.4</v>
      </c>
      <c r="O21" s="336">
        <v>799.4</v>
      </c>
      <c r="P21" s="336">
        <v>799</v>
      </c>
    </row>
    <row r="22" spans="1:16" ht="21" customHeight="1">
      <c r="A22" s="395">
        <v>7</v>
      </c>
      <c r="B22" s="395" t="s">
        <v>167</v>
      </c>
      <c r="C22" s="117" t="s">
        <v>167</v>
      </c>
      <c r="D22" s="401"/>
      <c r="E22" s="335">
        <v>928.4</v>
      </c>
      <c r="F22" s="335">
        <v>928.1</v>
      </c>
      <c r="G22" s="335">
        <v>927</v>
      </c>
      <c r="H22" s="335">
        <v>923.9</v>
      </c>
      <c r="I22" s="335">
        <v>924.5</v>
      </c>
      <c r="J22" s="335">
        <v>921.2</v>
      </c>
      <c r="K22" s="335">
        <v>919.5</v>
      </c>
      <c r="L22" s="335">
        <v>920.4</v>
      </c>
      <c r="M22" s="335">
        <v>923.4</v>
      </c>
      <c r="N22" s="335">
        <v>926.3</v>
      </c>
      <c r="O22" s="335">
        <v>927.5</v>
      </c>
      <c r="P22" s="335">
        <v>929.3</v>
      </c>
    </row>
    <row r="23" spans="1:16" ht="21" customHeight="1">
      <c r="A23" s="395"/>
      <c r="B23" s="395"/>
      <c r="C23" s="117" t="s">
        <v>168</v>
      </c>
      <c r="D23" s="401"/>
      <c r="E23" s="335">
        <v>1013.5</v>
      </c>
      <c r="F23" s="335">
        <v>1012.5</v>
      </c>
      <c r="G23" s="335">
        <v>1010.3</v>
      </c>
      <c r="H23" s="335">
        <v>1004.8</v>
      </c>
      <c r="I23" s="335">
        <v>1005.2</v>
      </c>
      <c r="J23" s="335">
        <v>1001.4</v>
      </c>
      <c r="K23" s="335">
        <v>1000.2</v>
      </c>
      <c r="L23" s="335">
        <v>1000.1</v>
      </c>
      <c r="M23" s="335">
        <v>1003.4</v>
      </c>
      <c r="N23" s="335">
        <v>1007.5</v>
      </c>
      <c r="O23" s="335">
        <v>1009.9</v>
      </c>
      <c r="P23" s="335">
        <v>1012.1</v>
      </c>
    </row>
    <row r="24" spans="1:16" ht="21" customHeight="1">
      <c r="A24" s="118">
        <v>8</v>
      </c>
      <c r="B24" s="118" t="s">
        <v>169</v>
      </c>
      <c r="C24" s="117" t="s">
        <v>169</v>
      </c>
      <c r="D24" s="401"/>
      <c r="E24" s="336">
        <v>904.1</v>
      </c>
      <c r="F24" s="336">
        <v>903.7</v>
      </c>
      <c r="G24" s="336">
        <v>902.5</v>
      </c>
      <c r="H24" s="336">
        <v>900.8</v>
      </c>
      <c r="I24" s="336">
        <v>900.7</v>
      </c>
      <c r="J24" s="336">
        <v>897.1</v>
      </c>
      <c r="K24" s="336">
        <v>895.1</v>
      </c>
      <c r="L24" s="336">
        <v>896.5</v>
      </c>
      <c r="M24" s="336">
        <v>899.6</v>
      </c>
      <c r="N24" s="336">
        <v>903</v>
      </c>
      <c r="O24" s="336">
        <v>904</v>
      </c>
      <c r="P24" s="336">
        <v>905.3</v>
      </c>
    </row>
    <row r="25" spans="1:16" ht="21" customHeight="1">
      <c r="A25" s="395">
        <v>9</v>
      </c>
      <c r="B25" s="395" t="s">
        <v>270</v>
      </c>
      <c r="C25" s="117" t="s">
        <v>170</v>
      </c>
      <c r="D25" s="401"/>
      <c r="E25" s="335">
        <v>953.5</v>
      </c>
      <c r="F25" s="335">
        <v>952.4</v>
      </c>
      <c r="G25" s="335">
        <v>951.6</v>
      </c>
      <c r="H25" s="335">
        <v>948.5</v>
      </c>
      <c r="I25" s="335">
        <v>947.7</v>
      </c>
      <c r="J25" s="335">
        <v>943.1</v>
      </c>
      <c r="K25" s="335">
        <v>940.5</v>
      </c>
      <c r="L25" s="335">
        <v>942.3</v>
      </c>
      <c r="M25" s="335">
        <v>945.7</v>
      </c>
      <c r="N25" s="335">
        <v>950</v>
      </c>
      <c r="O25" s="335">
        <v>953</v>
      </c>
      <c r="P25" s="335">
        <v>955.1</v>
      </c>
    </row>
    <row r="26" spans="1:16" ht="21" customHeight="1">
      <c r="A26" s="395"/>
      <c r="B26" s="395"/>
      <c r="C26" s="117" t="s">
        <v>171</v>
      </c>
      <c r="D26" s="401"/>
      <c r="E26" s="335">
        <v>919.3</v>
      </c>
      <c r="F26" s="335">
        <v>918.9</v>
      </c>
      <c r="G26" s="335">
        <v>918.2</v>
      </c>
      <c r="H26" s="335">
        <v>916</v>
      </c>
      <c r="I26" s="335">
        <v>916.1</v>
      </c>
      <c r="J26" s="335">
        <v>912.7</v>
      </c>
      <c r="K26" s="335">
        <v>910.6</v>
      </c>
      <c r="L26" s="335">
        <v>912.1</v>
      </c>
      <c r="M26" s="335">
        <v>915.1</v>
      </c>
      <c r="N26" s="335">
        <v>918.1</v>
      </c>
      <c r="O26" s="335">
        <v>919.7</v>
      </c>
      <c r="P26" s="335">
        <v>921.4</v>
      </c>
    </row>
    <row r="27" spans="1:16" ht="21" customHeight="1">
      <c r="A27" s="395"/>
      <c r="B27" s="395"/>
      <c r="C27" s="117" t="s">
        <v>172</v>
      </c>
      <c r="D27" s="401"/>
      <c r="E27" s="335">
        <v>966.1</v>
      </c>
      <c r="F27" s="335">
        <v>964.6</v>
      </c>
      <c r="G27" s="335">
        <v>963.4</v>
      </c>
      <c r="H27" s="335">
        <v>960</v>
      </c>
      <c r="I27" s="335">
        <v>959.2</v>
      </c>
      <c r="J27" s="335">
        <v>954.1</v>
      </c>
      <c r="K27" s="335">
        <v>951.3</v>
      </c>
      <c r="L27" s="335">
        <v>952.9</v>
      </c>
      <c r="M27" s="335">
        <v>956.8</v>
      </c>
      <c r="N27" s="335">
        <v>961.7</v>
      </c>
      <c r="O27" s="335">
        <v>965.1</v>
      </c>
      <c r="P27" s="335">
        <v>967.2</v>
      </c>
    </row>
    <row r="28" spans="1:16" ht="21" customHeight="1">
      <c r="A28" s="118">
        <v>10</v>
      </c>
      <c r="B28" s="118" t="s">
        <v>173</v>
      </c>
      <c r="C28" s="117" t="s">
        <v>173</v>
      </c>
      <c r="D28" s="401"/>
      <c r="E28" s="336">
        <v>1012.7</v>
      </c>
      <c r="F28" s="336">
        <v>1011.4</v>
      </c>
      <c r="G28" s="336">
        <v>1009.6</v>
      </c>
      <c r="H28" s="336">
        <v>1006.2</v>
      </c>
      <c r="I28" s="336">
        <v>1005.5</v>
      </c>
      <c r="J28" s="336">
        <v>1001.7</v>
      </c>
      <c r="K28" s="336">
        <v>1001.9</v>
      </c>
      <c r="L28" s="336">
        <v>1002.8</v>
      </c>
      <c r="M28" s="336">
        <v>1004.5</v>
      </c>
      <c r="N28" s="336">
        <v>1008.7</v>
      </c>
      <c r="O28" s="336">
        <v>1010.9</v>
      </c>
      <c r="P28" s="336">
        <v>1012.3</v>
      </c>
    </row>
    <row r="29" spans="1:16" ht="21" customHeight="1">
      <c r="A29" s="395">
        <v>11</v>
      </c>
      <c r="B29" s="395" t="s">
        <v>174</v>
      </c>
      <c r="C29" s="117" t="s">
        <v>174</v>
      </c>
      <c r="D29" s="401"/>
      <c r="E29" s="335">
        <v>882.1</v>
      </c>
      <c r="F29" s="335">
        <v>881.3</v>
      </c>
      <c r="G29" s="335">
        <v>880.1</v>
      </c>
      <c r="H29" s="335">
        <v>878.7</v>
      </c>
      <c r="I29" s="335">
        <v>878.6</v>
      </c>
      <c r="J29" s="335">
        <v>874.8</v>
      </c>
      <c r="K29" s="335">
        <v>872.6</v>
      </c>
      <c r="L29" s="335">
        <v>873.3</v>
      </c>
      <c r="M29" s="335">
        <v>877</v>
      </c>
      <c r="N29" s="335">
        <v>881.3</v>
      </c>
      <c r="O29" s="335">
        <v>882.4</v>
      </c>
      <c r="P29" s="335">
        <v>882.9</v>
      </c>
    </row>
    <row r="30" spans="1:16" ht="21" customHeight="1">
      <c r="A30" s="395"/>
      <c r="B30" s="395"/>
      <c r="C30" s="117" t="s">
        <v>175</v>
      </c>
      <c r="D30" s="401"/>
      <c r="E30" s="335">
        <v>933.6</v>
      </c>
      <c r="F30" s="335">
        <v>932.5</v>
      </c>
      <c r="G30" s="335">
        <v>930.8</v>
      </c>
      <c r="H30" s="335">
        <v>928.5</v>
      </c>
      <c r="I30" s="335">
        <v>927.5</v>
      </c>
      <c r="J30" s="335">
        <v>922.9</v>
      </c>
      <c r="K30" s="335">
        <v>920.7</v>
      </c>
      <c r="L30" s="335">
        <v>921.5</v>
      </c>
      <c r="M30" s="335">
        <v>925.7</v>
      </c>
      <c r="N30" s="335">
        <v>931</v>
      </c>
      <c r="O30" s="335">
        <v>933.1</v>
      </c>
      <c r="P30" s="335">
        <v>934.4</v>
      </c>
    </row>
    <row r="31" spans="1:16" ht="21" customHeight="1">
      <c r="A31" s="118">
        <v>12</v>
      </c>
      <c r="B31" s="118" t="s">
        <v>176</v>
      </c>
      <c r="C31" s="117" t="s">
        <v>176</v>
      </c>
      <c r="D31" s="401"/>
      <c r="E31" s="336">
        <v>837</v>
      </c>
      <c r="F31" s="336">
        <v>836.6</v>
      </c>
      <c r="G31" s="336">
        <v>836.1</v>
      </c>
      <c r="H31" s="336">
        <v>835.7</v>
      </c>
      <c r="I31" s="336">
        <v>836.1</v>
      </c>
      <c r="J31" s="336">
        <v>833.4</v>
      </c>
      <c r="K31" s="336">
        <v>831.9</v>
      </c>
      <c r="L31" s="336">
        <v>832.4</v>
      </c>
      <c r="M31" s="336">
        <v>835</v>
      </c>
      <c r="N31" s="336">
        <v>837.6</v>
      </c>
      <c r="O31" s="336">
        <v>837.7</v>
      </c>
      <c r="P31" s="336">
        <v>837.6</v>
      </c>
    </row>
    <row r="32" spans="1:16" ht="21" customHeight="1">
      <c r="A32" s="395">
        <v>13</v>
      </c>
      <c r="B32" s="395" t="s">
        <v>177</v>
      </c>
      <c r="C32" s="117" t="s">
        <v>177</v>
      </c>
      <c r="D32" s="401"/>
      <c r="E32" s="335">
        <v>940.5</v>
      </c>
      <c r="F32" s="335">
        <v>940</v>
      </c>
      <c r="G32" s="335">
        <v>938.9</v>
      </c>
      <c r="H32" s="335">
        <v>935.8</v>
      </c>
      <c r="I32" s="335">
        <v>935.7</v>
      </c>
      <c r="J32" s="335">
        <v>931.4</v>
      </c>
      <c r="K32" s="335">
        <v>929</v>
      </c>
      <c r="L32" s="335">
        <v>930.8</v>
      </c>
      <c r="M32" s="335">
        <v>933.9</v>
      </c>
      <c r="N32" s="335">
        <v>937.4</v>
      </c>
      <c r="O32" s="335">
        <v>939.8</v>
      </c>
      <c r="P32" s="335">
        <v>941.9</v>
      </c>
    </row>
    <row r="33" spans="1:16" ht="21" customHeight="1">
      <c r="A33" s="395"/>
      <c r="B33" s="395"/>
      <c r="C33" s="117" t="s">
        <v>178</v>
      </c>
      <c r="D33" s="401"/>
      <c r="E33" s="335">
        <v>958.2</v>
      </c>
      <c r="F33" s="335">
        <v>957.6</v>
      </c>
      <c r="G33" s="335">
        <v>957.1</v>
      </c>
      <c r="H33" s="335">
        <v>952.9</v>
      </c>
      <c r="I33" s="335">
        <v>953.4</v>
      </c>
      <c r="J33" s="335">
        <v>949.5</v>
      </c>
      <c r="K33" s="335">
        <v>947.5</v>
      </c>
      <c r="L33" s="335">
        <v>948.6</v>
      </c>
      <c r="M33" s="335">
        <v>951.8</v>
      </c>
      <c r="N33" s="335">
        <v>955.3</v>
      </c>
      <c r="O33" s="335">
        <v>957.6</v>
      </c>
      <c r="P33" s="335">
        <v>959.8</v>
      </c>
    </row>
    <row r="34" spans="1:16" ht="21" customHeight="1">
      <c r="A34" s="404" t="s">
        <v>735</v>
      </c>
      <c r="B34" s="405"/>
      <c r="C34" s="405"/>
      <c r="D34" s="405"/>
      <c r="E34" s="405"/>
      <c r="F34" s="406"/>
      <c r="G34" s="431"/>
      <c r="H34" s="431"/>
      <c r="I34" s="431"/>
      <c r="J34" s="431"/>
      <c r="K34" s="431"/>
      <c r="L34" s="431"/>
      <c r="M34" s="431"/>
      <c r="N34" s="431"/>
      <c r="O34" s="141"/>
      <c r="P34" s="126" t="s">
        <v>150</v>
      </c>
    </row>
  </sheetData>
  <mergeCells count="33">
    <mergeCell ref="B25:B27"/>
    <mergeCell ref="B22:B23"/>
    <mergeCell ref="B19:B21"/>
    <mergeCell ref="B16:B18"/>
    <mergeCell ref="B13:B14"/>
    <mergeCell ref="A22:A23"/>
    <mergeCell ref="A25:A27"/>
    <mergeCell ref="A10:A12"/>
    <mergeCell ref="A13:A14"/>
    <mergeCell ref="A16:A18"/>
    <mergeCell ref="L34:N34"/>
    <mergeCell ref="A29:A30"/>
    <mergeCell ref="B29:B30"/>
    <mergeCell ref="A32:A33"/>
    <mergeCell ref="B32:B33"/>
    <mergeCell ref="A34:F34"/>
    <mergeCell ref="G34:K34"/>
    <mergeCell ref="B10:B12"/>
    <mergeCell ref="A4:P4"/>
    <mergeCell ref="A5:C5"/>
    <mergeCell ref="H5:I5"/>
    <mergeCell ref="J5:K5"/>
    <mergeCell ref="L5:M5"/>
    <mergeCell ref="N5:O5"/>
    <mergeCell ref="A6:A7"/>
    <mergeCell ref="B6:B7"/>
    <mergeCell ref="C6:C7"/>
    <mergeCell ref="E6:P6"/>
    <mergeCell ref="A8:A9"/>
    <mergeCell ref="B8:B9"/>
    <mergeCell ref="D6:D7"/>
    <mergeCell ref="D8:D33"/>
    <mergeCell ref="A19:A21"/>
  </mergeCells>
  <hyperlinks>
    <hyperlink ref="P34" location="Index!A1" display="Back to index" xr:uid="{89B6BE37-9514-4127-886C-9B2D1D8CDDCA}"/>
  </hyperlinks>
  <pageMargins left="0.7" right="0.7" top="0.75" bottom="0.75" header="0.3" footer="0.3"/>
  <pageSetup paperSize="9" scale="4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194A-BC16-421D-B914-638759F123C1}">
  <dimension ref="A1:P34"/>
  <sheetViews>
    <sheetView view="pageBreakPreview" zoomScale="60" zoomScaleNormal="100" workbookViewId="0">
      <selection activeCell="B8" sqref="B8:B9"/>
    </sheetView>
  </sheetViews>
  <sheetFormatPr defaultColWidth="9" defaultRowHeight="19"/>
  <cols>
    <col min="1" max="1" width="3.7265625" style="144" customWidth="1"/>
    <col min="2" max="3" width="18.453125" style="144" customWidth="1"/>
    <col min="4" max="16" width="10.453125" style="144" customWidth="1"/>
    <col min="17" max="16384" width="9" style="144"/>
  </cols>
  <sheetData>
    <row r="1" spans="1:16" ht="21" customHeight="1">
      <c r="A1" s="16"/>
      <c r="B1" s="16"/>
      <c r="C1" s="16"/>
      <c r="D1" s="16"/>
      <c r="E1" s="142"/>
      <c r="F1" s="142"/>
      <c r="G1" s="143"/>
      <c r="H1" s="143"/>
      <c r="I1" s="143"/>
      <c r="J1" s="143"/>
      <c r="K1" s="143"/>
      <c r="L1" s="143"/>
      <c r="M1" s="143"/>
      <c r="N1" s="143"/>
      <c r="O1" s="143"/>
      <c r="P1" s="143"/>
    </row>
    <row r="2" spans="1:16" ht="21" customHeight="1">
      <c r="A2" s="16"/>
      <c r="B2" s="16"/>
      <c r="C2" s="16"/>
      <c r="D2" s="16"/>
      <c r="E2" s="142"/>
      <c r="F2" s="142"/>
      <c r="G2" s="143"/>
      <c r="H2" s="143"/>
      <c r="I2" s="143"/>
      <c r="J2" s="143"/>
      <c r="K2" s="143"/>
      <c r="L2" s="143"/>
      <c r="M2" s="143"/>
      <c r="N2" s="143"/>
      <c r="O2" s="143"/>
      <c r="P2" s="143"/>
    </row>
    <row r="3" spans="1:16" ht="21" customHeight="1">
      <c r="A3" s="16"/>
      <c r="B3" s="16"/>
      <c r="C3" s="16"/>
      <c r="D3" s="16"/>
      <c r="E3" s="142"/>
      <c r="F3" s="142"/>
      <c r="G3" s="143"/>
      <c r="H3" s="143"/>
      <c r="I3" s="143"/>
      <c r="J3" s="143"/>
      <c r="K3" s="143"/>
      <c r="L3" s="143"/>
      <c r="M3" s="143"/>
      <c r="N3" s="143"/>
      <c r="O3" s="143"/>
      <c r="P3" s="143"/>
    </row>
    <row r="4" spans="1:16" ht="55" customHeight="1">
      <c r="A4" s="432" t="s">
        <v>331</v>
      </c>
      <c r="B4" s="432"/>
      <c r="C4" s="432"/>
      <c r="D4" s="432"/>
      <c r="E4" s="432"/>
      <c r="F4" s="432"/>
      <c r="G4" s="432"/>
      <c r="H4" s="432"/>
      <c r="I4" s="432"/>
      <c r="J4" s="432"/>
      <c r="K4" s="432"/>
      <c r="L4" s="432"/>
      <c r="M4" s="432"/>
      <c r="N4" s="432"/>
      <c r="O4" s="432"/>
      <c r="P4" s="432"/>
    </row>
    <row r="5" spans="1:16" ht="21" customHeight="1">
      <c r="A5" s="398" t="s">
        <v>613</v>
      </c>
      <c r="B5" s="399"/>
      <c r="C5" s="399"/>
      <c r="D5" s="398"/>
      <c r="E5" s="399"/>
      <c r="F5" s="399"/>
      <c r="G5" s="97"/>
      <c r="H5" s="430"/>
      <c r="I5" s="430"/>
      <c r="J5" s="430"/>
      <c r="K5" s="430"/>
      <c r="L5" s="430"/>
      <c r="M5" s="430"/>
      <c r="N5" s="430"/>
      <c r="O5" s="430"/>
      <c r="P5" s="127"/>
    </row>
    <row r="6" spans="1:16" ht="21" customHeight="1">
      <c r="A6" s="395" t="s">
        <v>237</v>
      </c>
      <c r="B6" s="401" t="s">
        <v>260</v>
      </c>
      <c r="C6" s="401" t="s">
        <v>152</v>
      </c>
      <c r="D6" s="402" t="s">
        <v>132</v>
      </c>
      <c r="E6" s="395" t="s">
        <v>291</v>
      </c>
      <c r="F6" s="395"/>
      <c r="G6" s="395"/>
      <c r="H6" s="395"/>
      <c r="I6" s="395"/>
      <c r="J6" s="395"/>
      <c r="K6" s="395"/>
      <c r="L6" s="395"/>
      <c r="M6" s="395"/>
      <c r="N6" s="395"/>
      <c r="O6" s="395"/>
      <c r="P6" s="395"/>
    </row>
    <row r="7" spans="1:16" ht="21" customHeight="1">
      <c r="A7" s="395"/>
      <c r="B7" s="401"/>
      <c r="C7" s="401"/>
      <c r="D7" s="403"/>
      <c r="E7" s="118" t="s">
        <v>292</v>
      </c>
      <c r="F7" s="118" t="s">
        <v>293</v>
      </c>
      <c r="G7" s="118" t="s">
        <v>294</v>
      </c>
      <c r="H7" s="118" t="s">
        <v>295</v>
      </c>
      <c r="I7" s="118" t="s">
        <v>296</v>
      </c>
      <c r="J7" s="118" t="s">
        <v>297</v>
      </c>
      <c r="K7" s="118" t="s">
        <v>298</v>
      </c>
      <c r="L7" s="118" t="s">
        <v>299</v>
      </c>
      <c r="M7" s="118" t="s">
        <v>300</v>
      </c>
      <c r="N7" s="118" t="s">
        <v>301</v>
      </c>
      <c r="O7" s="118" t="s">
        <v>302</v>
      </c>
      <c r="P7" s="118" t="s">
        <v>303</v>
      </c>
    </row>
    <row r="8" spans="1:16" ht="21" customHeight="1">
      <c r="A8" s="395">
        <v>1</v>
      </c>
      <c r="B8" s="395" t="s">
        <v>265</v>
      </c>
      <c r="C8" s="117" t="s">
        <v>304</v>
      </c>
      <c r="D8" s="401" t="s">
        <v>151</v>
      </c>
      <c r="E8" s="335">
        <v>937.8</v>
      </c>
      <c r="F8" s="335">
        <v>940.1</v>
      </c>
      <c r="G8" s="335">
        <v>936.4</v>
      </c>
      <c r="H8" s="335">
        <v>935.9</v>
      </c>
      <c r="I8" s="335">
        <v>933.2</v>
      </c>
      <c r="J8" s="335">
        <v>930.4</v>
      </c>
      <c r="K8" s="335">
        <v>928.9</v>
      </c>
      <c r="L8" s="335">
        <v>928.4</v>
      </c>
      <c r="M8" s="335">
        <v>934</v>
      </c>
      <c r="N8" s="335">
        <v>938.4</v>
      </c>
      <c r="O8" s="335">
        <v>940.6</v>
      </c>
      <c r="P8" s="335">
        <v>939.3</v>
      </c>
    </row>
    <row r="9" spans="1:16" ht="21" customHeight="1">
      <c r="A9" s="395"/>
      <c r="B9" s="395"/>
      <c r="C9" s="117" t="s">
        <v>154</v>
      </c>
      <c r="D9" s="401"/>
      <c r="E9" s="335">
        <v>935.1</v>
      </c>
      <c r="F9" s="335">
        <v>936.8</v>
      </c>
      <c r="G9" s="335">
        <v>934.9</v>
      </c>
      <c r="H9" s="335">
        <v>932.6</v>
      </c>
      <c r="I9" s="335">
        <v>933</v>
      </c>
      <c r="J9" s="335">
        <v>927.9</v>
      </c>
      <c r="K9" s="335">
        <v>927.1</v>
      </c>
      <c r="L9" s="335">
        <v>927.1</v>
      </c>
      <c r="M9" s="335">
        <v>931.9</v>
      </c>
      <c r="N9" s="335">
        <v>936</v>
      </c>
      <c r="O9" s="335">
        <v>938.7</v>
      </c>
      <c r="P9" s="335">
        <v>937.3</v>
      </c>
    </row>
    <row r="10" spans="1:16" ht="21" customHeight="1">
      <c r="A10" s="395">
        <v>2</v>
      </c>
      <c r="B10" s="395" t="s">
        <v>156</v>
      </c>
      <c r="C10" s="117" t="s">
        <v>155</v>
      </c>
      <c r="D10" s="401"/>
      <c r="E10" s="336">
        <v>895.6</v>
      </c>
      <c r="F10" s="336">
        <v>894.3</v>
      </c>
      <c r="G10" s="336">
        <v>892.5</v>
      </c>
      <c r="H10" s="336">
        <v>894.5</v>
      </c>
      <c r="I10" s="336">
        <v>895.2</v>
      </c>
      <c r="J10" s="336">
        <v>892.4</v>
      </c>
      <c r="K10" s="336">
        <v>890.4</v>
      </c>
      <c r="L10" s="336">
        <v>892.1</v>
      </c>
      <c r="M10" s="336">
        <v>895.1</v>
      </c>
      <c r="N10" s="336">
        <v>897</v>
      </c>
      <c r="O10" s="336">
        <v>899</v>
      </c>
      <c r="P10" s="336">
        <v>894.9</v>
      </c>
    </row>
    <row r="11" spans="1:16" ht="21" customHeight="1">
      <c r="A11" s="395"/>
      <c r="B11" s="395"/>
      <c r="C11" s="117" t="s">
        <v>156</v>
      </c>
      <c r="D11" s="401"/>
      <c r="E11" s="336">
        <v>973</v>
      </c>
      <c r="F11" s="336">
        <v>970.9</v>
      </c>
      <c r="G11" s="336">
        <v>970.1</v>
      </c>
      <c r="H11" s="336">
        <v>967.3</v>
      </c>
      <c r="I11" s="336">
        <v>968</v>
      </c>
      <c r="J11" s="336">
        <v>965.6</v>
      </c>
      <c r="K11" s="336">
        <v>964.1</v>
      </c>
      <c r="L11" s="336">
        <v>959</v>
      </c>
      <c r="M11" s="336">
        <v>960.2</v>
      </c>
      <c r="N11" s="336">
        <v>963.9</v>
      </c>
      <c r="O11" s="336">
        <v>967.1</v>
      </c>
      <c r="P11" s="336">
        <v>966.8</v>
      </c>
    </row>
    <row r="12" spans="1:16" ht="21" customHeight="1">
      <c r="A12" s="395"/>
      <c r="B12" s="395"/>
      <c r="C12" s="117" t="s">
        <v>157</v>
      </c>
      <c r="D12" s="401"/>
      <c r="E12" s="336">
        <v>851.4</v>
      </c>
      <c r="F12" s="336">
        <v>850.8</v>
      </c>
      <c r="G12" s="336">
        <v>852</v>
      </c>
      <c r="H12" s="336">
        <v>850.3</v>
      </c>
      <c r="I12" s="336">
        <v>851.7</v>
      </c>
      <c r="J12" s="336">
        <v>849</v>
      </c>
      <c r="K12" s="336">
        <v>848.9</v>
      </c>
      <c r="L12" s="336">
        <v>849</v>
      </c>
      <c r="M12" s="336">
        <v>851.2</v>
      </c>
      <c r="N12" s="336">
        <v>852.4</v>
      </c>
      <c r="O12" s="336">
        <v>853.9</v>
      </c>
      <c r="P12" s="336">
        <v>851.7</v>
      </c>
    </row>
    <row r="13" spans="1:16" ht="21" customHeight="1">
      <c r="A13" s="395">
        <v>3</v>
      </c>
      <c r="B13" s="395" t="s">
        <v>158</v>
      </c>
      <c r="C13" s="117" t="s">
        <v>158</v>
      </c>
      <c r="D13" s="401"/>
      <c r="E13" s="335">
        <v>935.7</v>
      </c>
      <c r="F13" s="335">
        <v>933.6</v>
      </c>
      <c r="G13" s="335">
        <v>933.2</v>
      </c>
      <c r="H13" s="335">
        <v>930.4</v>
      </c>
      <c r="I13" s="335">
        <v>931.6</v>
      </c>
      <c r="J13" s="335">
        <v>927.7</v>
      </c>
      <c r="K13" s="335">
        <v>927.6</v>
      </c>
      <c r="L13" s="335">
        <v>928</v>
      </c>
      <c r="M13" s="335">
        <v>931.2</v>
      </c>
      <c r="N13" s="335">
        <v>933.1</v>
      </c>
      <c r="O13" s="335">
        <v>937.1</v>
      </c>
      <c r="P13" s="335">
        <v>934.7</v>
      </c>
    </row>
    <row r="14" spans="1:16" ht="21" customHeight="1">
      <c r="A14" s="395"/>
      <c r="B14" s="395"/>
      <c r="C14" s="117" t="s">
        <v>159</v>
      </c>
      <c r="D14" s="401"/>
      <c r="E14" s="335">
        <v>1006.9</v>
      </c>
      <c r="F14" s="335">
        <v>1004.3</v>
      </c>
      <c r="G14" s="335">
        <v>1003.5</v>
      </c>
      <c r="H14" s="335">
        <v>1001.4</v>
      </c>
      <c r="I14" s="335">
        <v>1000.4</v>
      </c>
      <c r="J14" s="335">
        <v>994.8</v>
      </c>
      <c r="K14" s="335">
        <v>994.1</v>
      </c>
      <c r="L14" s="335">
        <v>995.5</v>
      </c>
      <c r="M14" s="335">
        <v>998</v>
      </c>
      <c r="N14" s="335">
        <v>1001.7</v>
      </c>
      <c r="O14" s="335">
        <v>1005.4</v>
      </c>
      <c r="P14" s="335">
        <v>1004.9</v>
      </c>
    </row>
    <row r="15" spans="1:16" ht="21" customHeight="1">
      <c r="A15" s="118">
        <v>4</v>
      </c>
      <c r="B15" s="118" t="s">
        <v>160</v>
      </c>
      <c r="C15" s="117" t="s">
        <v>160</v>
      </c>
      <c r="D15" s="401"/>
      <c r="E15" s="336">
        <v>932.8</v>
      </c>
      <c r="F15" s="336">
        <v>931.3</v>
      </c>
      <c r="G15" s="336">
        <v>929.7</v>
      </c>
      <c r="H15" s="336">
        <v>930.8</v>
      </c>
      <c r="I15" s="336">
        <v>930.7</v>
      </c>
      <c r="J15" s="336">
        <v>926.5</v>
      </c>
      <c r="K15" s="336">
        <v>924</v>
      </c>
      <c r="L15" s="336">
        <v>925.4</v>
      </c>
      <c r="M15" s="336">
        <v>929.8</v>
      </c>
      <c r="N15" s="336">
        <v>933.6</v>
      </c>
      <c r="O15" s="336">
        <v>935.6</v>
      </c>
      <c r="P15" s="336">
        <v>932.9</v>
      </c>
    </row>
    <row r="16" spans="1:16" ht="21" customHeight="1">
      <c r="A16" s="395">
        <v>5</v>
      </c>
      <c r="B16" s="395" t="s">
        <v>267</v>
      </c>
      <c r="C16" s="117" t="s">
        <v>161</v>
      </c>
      <c r="D16" s="401"/>
      <c r="E16" s="335">
        <v>1005.6</v>
      </c>
      <c r="F16" s="335">
        <v>1006.1</v>
      </c>
      <c r="G16" s="335">
        <v>1002.8</v>
      </c>
      <c r="H16" s="335">
        <v>1000.7</v>
      </c>
      <c r="I16" s="335">
        <v>996.4</v>
      </c>
      <c r="J16" s="335">
        <v>991.4</v>
      </c>
      <c r="K16" s="335">
        <v>990.2</v>
      </c>
      <c r="L16" s="335">
        <v>990.5</v>
      </c>
      <c r="M16" s="335">
        <v>996.9</v>
      </c>
      <c r="N16" s="335">
        <v>1002</v>
      </c>
      <c r="O16" s="335">
        <v>1005.6</v>
      </c>
      <c r="P16" s="335">
        <v>1009.4</v>
      </c>
    </row>
    <row r="17" spans="1:16" ht="21" customHeight="1">
      <c r="A17" s="395"/>
      <c r="B17" s="395"/>
      <c r="C17" s="117" t="s">
        <v>162</v>
      </c>
      <c r="D17" s="401"/>
      <c r="E17" s="335">
        <v>985.3</v>
      </c>
      <c r="F17" s="335">
        <v>986.5</v>
      </c>
      <c r="G17" s="335">
        <v>984.2</v>
      </c>
      <c r="H17" s="335">
        <v>983.1</v>
      </c>
      <c r="I17" s="335">
        <v>978.1</v>
      </c>
      <c r="J17" s="335">
        <v>972.9</v>
      </c>
      <c r="K17" s="335">
        <v>972.2</v>
      </c>
      <c r="L17" s="335">
        <v>972.4</v>
      </c>
      <c r="M17" s="335">
        <v>978.4</v>
      </c>
      <c r="N17" s="335">
        <v>983.5</v>
      </c>
      <c r="O17" s="335">
        <v>987.5</v>
      </c>
      <c r="P17" s="335">
        <v>990.3</v>
      </c>
    </row>
    <row r="18" spans="1:16" ht="21" customHeight="1">
      <c r="A18" s="395"/>
      <c r="B18" s="395"/>
      <c r="C18" s="117" t="s">
        <v>163</v>
      </c>
      <c r="D18" s="401"/>
      <c r="E18" s="335">
        <v>966.8</v>
      </c>
      <c r="F18" s="335">
        <v>964.6</v>
      </c>
      <c r="G18" s="335">
        <v>961.6</v>
      </c>
      <c r="H18" s="335">
        <v>963</v>
      </c>
      <c r="I18" s="335">
        <v>960.6</v>
      </c>
      <c r="J18" s="335">
        <v>955.9</v>
      </c>
      <c r="K18" s="335">
        <v>955.6</v>
      </c>
      <c r="L18" s="335">
        <v>954.6</v>
      </c>
      <c r="M18" s="335">
        <v>960.4</v>
      </c>
      <c r="N18" s="335">
        <v>965.5</v>
      </c>
      <c r="O18" s="335">
        <v>967.5</v>
      </c>
      <c r="P18" s="335">
        <v>965.5</v>
      </c>
    </row>
    <row r="19" spans="1:16" ht="21" customHeight="1">
      <c r="A19" s="395">
        <v>6</v>
      </c>
      <c r="B19" s="395" t="s">
        <v>268</v>
      </c>
      <c r="C19" s="117" t="s">
        <v>164</v>
      </c>
      <c r="D19" s="401"/>
      <c r="E19" s="336">
        <v>880</v>
      </c>
      <c r="F19" s="336">
        <v>878.2</v>
      </c>
      <c r="G19" s="336">
        <v>877.9</v>
      </c>
      <c r="H19" s="336">
        <v>877.4</v>
      </c>
      <c r="I19" s="336">
        <v>877.6</v>
      </c>
      <c r="J19" s="336">
        <v>874.2</v>
      </c>
      <c r="K19" s="336">
        <v>873.1</v>
      </c>
      <c r="L19" s="336">
        <v>873.4</v>
      </c>
      <c r="M19" s="336">
        <v>877.2</v>
      </c>
      <c r="N19" s="336">
        <v>879</v>
      </c>
      <c r="O19" s="336">
        <v>881.9</v>
      </c>
      <c r="P19" s="336">
        <v>880.1</v>
      </c>
    </row>
    <row r="20" spans="1:16" ht="21" customHeight="1">
      <c r="A20" s="395"/>
      <c r="B20" s="395"/>
      <c r="C20" s="117" t="s">
        <v>165</v>
      </c>
      <c r="D20" s="401"/>
      <c r="E20" s="336">
        <v>791.7</v>
      </c>
      <c r="F20" s="336">
        <v>790.5</v>
      </c>
      <c r="G20" s="336">
        <v>791.9</v>
      </c>
      <c r="H20" s="336">
        <v>791.3</v>
      </c>
      <c r="I20" s="336">
        <v>791.9</v>
      </c>
      <c r="J20" s="336">
        <v>789.5</v>
      </c>
      <c r="K20" s="336">
        <v>789.1</v>
      </c>
      <c r="L20" s="336">
        <v>788.3</v>
      </c>
      <c r="M20" s="336">
        <v>790.9</v>
      </c>
      <c r="N20" s="336">
        <v>791.9</v>
      </c>
      <c r="O20" s="336">
        <v>793</v>
      </c>
      <c r="P20" s="336">
        <v>792.3</v>
      </c>
    </row>
    <row r="21" spans="1:16" ht="21" customHeight="1">
      <c r="A21" s="395"/>
      <c r="B21" s="395"/>
      <c r="C21" s="117" t="s">
        <v>166</v>
      </c>
      <c r="D21" s="401"/>
      <c r="E21" s="336">
        <v>794.9</v>
      </c>
      <c r="F21" s="336">
        <v>793.7</v>
      </c>
      <c r="G21" s="336">
        <v>794.9</v>
      </c>
      <c r="H21" s="336">
        <v>794.4</v>
      </c>
      <c r="I21" s="336">
        <v>794.7</v>
      </c>
      <c r="J21" s="336">
        <v>792.5</v>
      </c>
      <c r="K21" s="336">
        <v>792</v>
      </c>
      <c r="L21" s="336">
        <v>791.3</v>
      </c>
      <c r="M21" s="336">
        <v>794.2</v>
      </c>
      <c r="N21" s="336">
        <v>795.1</v>
      </c>
      <c r="O21" s="336">
        <v>796.2</v>
      </c>
      <c r="P21" s="336">
        <v>795.5</v>
      </c>
    </row>
    <row r="22" spans="1:16" ht="21" customHeight="1">
      <c r="A22" s="395">
        <v>7</v>
      </c>
      <c r="B22" s="395" t="s">
        <v>167</v>
      </c>
      <c r="C22" s="117" t="s">
        <v>167</v>
      </c>
      <c r="D22" s="401"/>
      <c r="E22" s="335">
        <v>921.7</v>
      </c>
      <c r="F22" s="335">
        <v>919</v>
      </c>
      <c r="G22" s="335">
        <v>917.8</v>
      </c>
      <c r="H22" s="335">
        <v>917.1</v>
      </c>
      <c r="I22" s="335">
        <v>919.1</v>
      </c>
      <c r="J22" s="335">
        <v>916.3</v>
      </c>
      <c r="K22" s="335">
        <v>915.2</v>
      </c>
      <c r="L22" s="335">
        <v>915.8</v>
      </c>
      <c r="M22" s="335">
        <v>918.2</v>
      </c>
      <c r="N22" s="335">
        <v>919.6</v>
      </c>
      <c r="O22" s="335">
        <v>921.1</v>
      </c>
      <c r="P22" s="335">
        <v>920.8</v>
      </c>
    </row>
    <row r="23" spans="1:16" ht="21" customHeight="1">
      <c r="A23" s="395"/>
      <c r="B23" s="395"/>
      <c r="C23" s="117" t="s">
        <v>168</v>
      </c>
      <c r="D23" s="401"/>
      <c r="E23" s="335">
        <v>1006.6</v>
      </c>
      <c r="F23" s="335">
        <v>1004.1</v>
      </c>
      <c r="G23" s="335">
        <v>1001.5</v>
      </c>
      <c r="H23" s="335">
        <v>999.7</v>
      </c>
      <c r="I23" s="335">
        <v>1000.2</v>
      </c>
      <c r="J23" s="335">
        <v>997.6</v>
      </c>
      <c r="K23" s="335">
        <v>996.6</v>
      </c>
      <c r="L23" s="335">
        <v>997</v>
      </c>
      <c r="M23" s="335">
        <v>998.8</v>
      </c>
      <c r="N23" s="335">
        <v>1000.9</v>
      </c>
      <c r="O23" s="335">
        <v>1003.8</v>
      </c>
      <c r="P23" s="335">
        <v>1005.6</v>
      </c>
    </row>
    <row r="24" spans="1:16" ht="21" customHeight="1">
      <c r="A24" s="118">
        <v>8</v>
      </c>
      <c r="B24" s="118" t="s">
        <v>169</v>
      </c>
      <c r="C24" s="117" t="s">
        <v>169</v>
      </c>
      <c r="D24" s="401"/>
      <c r="E24" s="336">
        <v>895.6</v>
      </c>
      <c r="F24" s="336">
        <v>894.3</v>
      </c>
      <c r="G24" s="336">
        <v>892.5</v>
      </c>
      <c r="H24" s="336">
        <v>894.5</v>
      </c>
      <c r="I24" s="336">
        <v>895.2</v>
      </c>
      <c r="J24" s="336">
        <v>892.4</v>
      </c>
      <c r="K24" s="336">
        <v>890.4</v>
      </c>
      <c r="L24" s="336">
        <v>892.1</v>
      </c>
      <c r="M24" s="336">
        <v>895.1</v>
      </c>
      <c r="N24" s="336">
        <v>897</v>
      </c>
      <c r="O24" s="336">
        <v>899</v>
      </c>
      <c r="P24" s="336">
        <v>894.9</v>
      </c>
    </row>
    <row r="25" spans="1:16" ht="21" customHeight="1">
      <c r="A25" s="395">
        <v>9</v>
      </c>
      <c r="B25" s="395" t="s">
        <v>270</v>
      </c>
      <c r="C25" s="117" t="s">
        <v>170</v>
      </c>
      <c r="D25" s="401"/>
      <c r="E25" s="335">
        <v>944.9</v>
      </c>
      <c r="F25" s="335">
        <v>941.5</v>
      </c>
      <c r="G25" s="335">
        <v>938.7</v>
      </c>
      <c r="H25" s="335">
        <v>940.8</v>
      </c>
      <c r="I25" s="335">
        <v>939.2</v>
      </c>
      <c r="J25" s="335">
        <v>937.3</v>
      </c>
      <c r="K25" s="335">
        <v>937.1</v>
      </c>
      <c r="L25" s="335">
        <v>936.9</v>
      </c>
      <c r="M25" s="335">
        <v>939.5</v>
      </c>
      <c r="N25" s="335">
        <v>944.2</v>
      </c>
      <c r="O25" s="335">
        <v>945.4</v>
      </c>
      <c r="P25" s="335">
        <v>945</v>
      </c>
    </row>
    <row r="26" spans="1:16" ht="21" customHeight="1">
      <c r="A26" s="395"/>
      <c r="B26" s="395"/>
      <c r="C26" s="117" t="s">
        <v>171</v>
      </c>
      <c r="D26" s="401"/>
      <c r="E26" s="335">
        <v>851.4</v>
      </c>
      <c r="F26" s="335">
        <v>850.8</v>
      </c>
      <c r="G26" s="335">
        <v>852</v>
      </c>
      <c r="H26" s="335">
        <v>850.3</v>
      </c>
      <c r="I26" s="335">
        <v>851.7</v>
      </c>
      <c r="J26" s="335">
        <v>849</v>
      </c>
      <c r="K26" s="335">
        <v>848.9</v>
      </c>
      <c r="L26" s="335">
        <v>849</v>
      </c>
      <c r="M26" s="335">
        <v>851.2</v>
      </c>
      <c r="N26" s="335">
        <v>852.4</v>
      </c>
      <c r="O26" s="335">
        <v>853.9</v>
      </c>
      <c r="P26" s="335">
        <v>851.7</v>
      </c>
    </row>
    <row r="27" spans="1:16" ht="21" customHeight="1">
      <c r="A27" s="395"/>
      <c r="B27" s="395"/>
      <c r="C27" s="117" t="s">
        <v>172</v>
      </c>
      <c r="D27" s="401"/>
      <c r="E27" s="335">
        <v>956.7</v>
      </c>
      <c r="F27" s="335">
        <v>953.5</v>
      </c>
      <c r="G27" s="335">
        <v>951.1</v>
      </c>
      <c r="H27" s="335">
        <v>954</v>
      </c>
      <c r="I27" s="335">
        <v>951.7</v>
      </c>
      <c r="J27" s="335">
        <v>947.8</v>
      </c>
      <c r="K27" s="335">
        <v>947.6</v>
      </c>
      <c r="L27" s="335">
        <v>947.9</v>
      </c>
      <c r="M27" s="335">
        <v>950.9</v>
      </c>
      <c r="N27" s="335">
        <v>955.9</v>
      </c>
      <c r="O27" s="335">
        <v>957.8</v>
      </c>
      <c r="P27" s="335">
        <v>955</v>
      </c>
    </row>
    <row r="28" spans="1:16" ht="21" customHeight="1">
      <c r="A28" s="118">
        <v>10</v>
      </c>
      <c r="B28" s="118" t="s">
        <v>173</v>
      </c>
      <c r="C28" s="117" t="s">
        <v>173</v>
      </c>
      <c r="D28" s="401"/>
      <c r="E28" s="336">
        <v>1008</v>
      </c>
      <c r="F28" s="336">
        <v>1004.9</v>
      </c>
      <c r="G28" s="336">
        <v>1005.3</v>
      </c>
      <c r="H28" s="336">
        <v>1001.8</v>
      </c>
      <c r="I28" s="336">
        <v>1000.7</v>
      </c>
      <c r="J28" s="336">
        <v>997.7</v>
      </c>
      <c r="K28" s="336">
        <v>999.1</v>
      </c>
      <c r="L28" s="336">
        <v>999</v>
      </c>
      <c r="M28" s="336">
        <v>1000.2</v>
      </c>
      <c r="N28" s="336">
        <v>1002.9</v>
      </c>
      <c r="O28" s="336">
        <v>1007.3</v>
      </c>
      <c r="P28" s="336">
        <v>1008.4</v>
      </c>
    </row>
    <row r="29" spans="1:16" ht="21" customHeight="1">
      <c r="A29" s="395">
        <v>11</v>
      </c>
      <c r="B29" s="395" t="s">
        <v>174</v>
      </c>
      <c r="C29" s="117" t="s">
        <v>174</v>
      </c>
      <c r="D29" s="401"/>
      <c r="E29" s="335">
        <v>874.3</v>
      </c>
      <c r="F29" s="335">
        <v>874.4</v>
      </c>
      <c r="G29" s="335">
        <v>873.9</v>
      </c>
      <c r="H29" s="335">
        <v>872.1</v>
      </c>
      <c r="I29" s="335">
        <v>873.7</v>
      </c>
      <c r="J29" s="335">
        <v>869.6</v>
      </c>
      <c r="K29" s="335">
        <v>868.5</v>
      </c>
      <c r="L29" s="335">
        <v>868.8</v>
      </c>
      <c r="M29" s="335">
        <v>872.9</v>
      </c>
      <c r="N29" s="335">
        <v>874.8</v>
      </c>
      <c r="O29" s="335">
        <v>877.7</v>
      </c>
      <c r="P29" s="335">
        <v>876.6</v>
      </c>
    </row>
    <row r="30" spans="1:16" ht="21" customHeight="1">
      <c r="A30" s="395"/>
      <c r="B30" s="395"/>
      <c r="C30" s="117" t="s">
        <v>175</v>
      </c>
      <c r="D30" s="401"/>
      <c r="E30" s="335">
        <v>925.2</v>
      </c>
      <c r="F30" s="335">
        <v>926.2</v>
      </c>
      <c r="G30" s="335">
        <v>924.4</v>
      </c>
      <c r="H30" s="335">
        <v>922.6</v>
      </c>
      <c r="I30" s="335">
        <v>922.3</v>
      </c>
      <c r="J30" s="335">
        <v>917.3</v>
      </c>
      <c r="K30" s="335">
        <v>916.4</v>
      </c>
      <c r="L30" s="335">
        <v>915.4</v>
      </c>
      <c r="M30" s="335">
        <v>921.4</v>
      </c>
      <c r="N30" s="335">
        <v>924.8</v>
      </c>
      <c r="O30" s="335">
        <v>927.8</v>
      </c>
      <c r="P30" s="335">
        <v>928.6</v>
      </c>
    </row>
    <row r="31" spans="1:16" ht="21" customHeight="1">
      <c r="A31" s="118">
        <v>12</v>
      </c>
      <c r="B31" s="118" t="s">
        <v>176</v>
      </c>
      <c r="C31" s="117" t="s">
        <v>176</v>
      </c>
      <c r="D31" s="401"/>
      <c r="E31" s="336">
        <v>832</v>
      </c>
      <c r="F31" s="336">
        <v>831.1</v>
      </c>
      <c r="G31" s="336">
        <v>832.4</v>
      </c>
      <c r="H31" s="336">
        <v>831.6</v>
      </c>
      <c r="I31" s="336">
        <v>832</v>
      </c>
      <c r="J31" s="336">
        <v>829.1</v>
      </c>
      <c r="K31" s="336">
        <v>828.6</v>
      </c>
      <c r="L31" s="336">
        <v>828.6</v>
      </c>
      <c r="M31" s="336">
        <v>831.3</v>
      </c>
      <c r="N31" s="336">
        <v>832.2</v>
      </c>
      <c r="O31" s="336">
        <v>834.2</v>
      </c>
      <c r="P31" s="336">
        <v>832</v>
      </c>
    </row>
    <row r="32" spans="1:16" ht="21" customHeight="1">
      <c r="A32" s="395">
        <v>13</v>
      </c>
      <c r="B32" s="395" t="s">
        <v>177</v>
      </c>
      <c r="C32" s="117" t="s">
        <v>177</v>
      </c>
      <c r="D32" s="401"/>
      <c r="E32" s="335">
        <v>931.2</v>
      </c>
      <c r="F32" s="335">
        <v>929.5</v>
      </c>
      <c r="G32" s="335">
        <v>926.2</v>
      </c>
      <c r="H32" s="335">
        <v>928</v>
      </c>
      <c r="I32" s="335">
        <v>926.7</v>
      </c>
      <c r="J32" s="335">
        <v>927.4</v>
      </c>
      <c r="K32" s="335">
        <v>924.4</v>
      </c>
      <c r="L32" s="335">
        <v>926.2</v>
      </c>
      <c r="M32" s="335">
        <v>928.4</v>
      </c>
      <c r="N32" s="335">
        <v>932</v>
      </c>
      <c r="O32" s="335">
        <v>933.2</v>
      </c>
      <c r="P32" s="335">
        <v>932.7</v>
      </c>
    </row>
    <row r="33" spans="1:16" ht="21" customHeight="1">
      <c r="A33" s="395"/>
      <c r="B33" s="395"/>
      <c r="C33" s="117" t="s">
        <v>178</v>
      </c>
      <c r="D33" s="401"/>
      <c r="E33" s="335">
        <v>950.4</v>
      </c>
      <c r="F33" s="335">
        <v>947.3</v>
      </c>
      <c r="G33" s="335">
        <v>945</v>
      </c>
      <c r="H33" s="335">
        <v>943.7</v>
      </c>
      <c r="I33" s="335">
        <v>944.9</v>
      </c>
      <c r="J33" s="335">
        <v>944.1</v>
      </c>
      <c r="K33" s="335">
        <v>943.4</v>
      </c>
      <c r="L33" s="335">
        <v>943.5</v>
      </c>
      <c r="M33" s="335">
        <v>945.8</v>
      </c>
      <c r="N33" s="335">
        <v>948</v>
      </c>
      <c r="O33" s="335">
        <v>950.2</v>
      </c>
      <c r="P33" s="335">
        <v>953</v>
      </c>
    </row>
    <row r="34" spans="1:16" ht="21" customHeight="1">
      <c r="A34" s="404" t="s">
        <v>735</v>
      </c>
      <c r="B34" s="405"/>
      <c r="C34" s="405"/>
      <c r="D34" s="405"/>
      <c r="E34" s="405"/>
      <c r="F34" s="406"/>
      <c r="G34" s="120"/>
      <c r="H34" s="121"/>
      <c r="I34" s="431"/>
      <c r="J34" s="431"/>
      <c r="K34" s="431"/>
      <c r="L34" s="431"/>
      <c r="M34" s="431"/>
      <c r="N34" s="96"/>
      <c r="O34" s="96"/>
      <c r="P34" s="126" t="s">
        <v>150</v>
      </c>
    </row>
  </sheetData>
  <mergeCells count="33">
    <mergeCell ref="A29:A30"/>
    <mergeCell ref="A5:C5"/>
    <mergeCell ref="D5:F5"/>
    <mergeCell ref="C6:C7"/>
    <mergeCell ref="B6:B7"/>
    <mergeCell ref="A8:A9"/>
    <mergeCell ref="A25:A27"/>
    <mergeCell ref="B25:B27"/>
    <mergeCell ref="A6:A7"/>
    <mergeCell ref="B8:B9"/>
    <mergeCell ref="A10:A12"/>
    <mergeCell ref="B10:B12"/>
    <mergeCell ref="A4:P4"/>
    <mergeCell ref="H5:I5"/>
    <mergeCell ref="J5:K5"/>
    <mergeCell ref="L5:M5"/>
    <mergeCell ref="N5:O5"/>
    <mergeCell ref="A34:F34"/>
    <mergeCell ref="E6:P6"/>
    <mergeCell ref="I34:M34"/>
    <mergeCell ref="A13:A14"/>
    <mergeCell ref="B13:B14"/>
    <mergeCell ref="A16:A18"/>
    <mergeCell ref="B16:B18"/>
    <mergeCell ref="A19:A21"/>
    <mergeCell ref="B29:B30"/>
    <mergeCell ref="A32:A33"/>
    <mergeCell ref="D6:D7"/>
    <mergeCell ref="D8:D33"/>
    <mergeCell ref="B32:B33"/>
    <mergeCell ref="A22:A23"/>
    <mergeCell ref="B22:B23"/>
    <mergeCell ref="B19:B21"/>
  </mergeCells>
  <hyperlinks>
    <hyperlink ref="P34" location="Index!A1" display="Back to index" xr:uid="{8FF3B367-863A-41C3-8DAE-61345A684EBB}"/>
  </hyperlinks>
  <pageMargins left="0.7" right="0.7" top="0.75" bottom="0.75" header="0.3" footer="0.3"/>
  <pageSetup paperSize="9" scale="4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6891-8729-499B-9A44-D8AFB17ADB85}">
  <dimension ref="A1:P34"/>
  <sheetViews>
    <sheetView view="pageBreakPreview" zoomScale="70" zoomScaleNormal="100" zoomScaleSheetLayoutView="70" workbookViewId="0">
      <selection activeCell="P34" sqref="P34"/>
    </sheetView>
  </sheetViews>
  <sheetFormatPr defaultColWidth="9" defaultRowHeight="19"/>
  <cols>
    <col min="1" max="1" width="3.7265625" style="144" customWidth="1"/>
    <col min="2" max="3" width="18.453125" style="144" customWidth="1"/>
    <col min="4" max="16" width="10.453125" style="144" customWidth="1"/>
    <col min="17" max="16384" width="9" style="144"/>
  </cols>
  <sheetData>
    <row r="1" spans="1:16" ht="21" customHeight="1">
      <c r="A1" s="16"/>
      <c r="B1" s="16"/>
      <c r="C1" s="16"/>
      <c r="D1" s="16"/>
      <c r="E1" s="142"/>
      <c r="F1" s="142"/>
      <c r="G1" s="143"/>
      <c r="H1" s="143"/>
      <c r="I1" s="143"/>
      <c r="J1" s="143"/>
      <c r="K1" s="143"/>
      <c r="L1" s="143"/>
      <c r="M1" s="143"/>
      <c r="N1" s="143"/>
      <c r="O1" s="143"/>
      <c r="P1" s="143"/>
    </row>
    <row r="2" spans="1:16" ht="21" customHeight="1">
      <c r="A2" s="16"/>
      <c r="B2" s="16"/>
      <c r="C2" s="16"/>
      <c r="D2" s="16"/>
      <c r="E2" s="142"/>
      <c r="F2" s="142"/>
      <c r="G2" s="143"/>
      <c r="H2" s="143"/>
      <c r="I2" s="143"/>
      <c r="J2" s="143"/>
      <c r="K2" s="143"/>
      <c r="L2" s="143"/>
      <c r="M2" s="143"/>
      <c r="N2" s="143"/>
      <c r="O2" s="143"/>
      <c r="P2" s="143"/>
    </row>
    <row r="3" spans="1:16" ht="21" customHeight="1">
      <c r="A3" s="16"/>
      <c r="B3" s="16"/>
      <c r="C3" s="16"/>
      <c r="D3" s="16"/>
      <c r="E3" s="142"/>
      <c r="F3" s="142"/>
      <c r="G3" s="143"/>
      <c r="H3" s="143"/>
      <c r="I3" s="143"/>
      <c r="J3" s="143"/>
      <c r="K3" s="143"/>
      <c r="L3" s="143"/>
      <c r="M3" s="143"/>
      <c r="N3" s="143"/>
      <c r="O3" s="143"/>
      <c r="P3" s="143"/>
    </row>
    <row r="4" spans="1:16" ht="55" customHeight="1">
      <c r="A4" s="432" t="s">
        <v>333</v>
      </c>
      <c r="B4" s="432"/>
      <c r="C4" s="432"/>
      <c r="D4" s="432"/>
      <c r="E4" s="432"/>
      <c r="F4" s="432"/>
      <c r="G4" s="432"/>
      <c r="H4" s="432"/>
      <c r="I4" s="432"/>
      <c r="J4" s="432"/>
      <c r="K4" s="432"/>
      <c r="L4" s="432"/>
      <c r="M4" s="432"/>
      <c r="N4" s="432"/>
      <c r="O4" s="432"/>
      <c r="P4" s="432"/>
    </row>
    <row r="5" spans="1:16" ht="21" customHeight="1">
      <c r="A5" s="398" t="s">
        <v>614</v>
      </c>
      <c r="B5" s="399"/>
      <c r="C5" s="399"/>
      <c r="D5" s="398"/>
      <c r="E5" s="399"/>
      <c r="F5" s="399"/>
      <c r="G5" s="97"/>
      <c r="H5" s="430"/>
      <c r="I5" s="430"/>
      <c r="J5" s="430"/>
      <c r="K5" s="430"/>
      <c r="L5" s="430"/>
      <c r="M5" s="430"/>
      <c r="N5" s="430"/>
      <c r="O5" s="430"/>
      <c r="P5" s="127"/>
    </row>
    <row r="6" spans="1:16" ht="21" customHeight="1">
      <c r="A6" s="395" t="s">
        <v>237</v>
      </c>
      <c r="B6" s="401" t="s">
        <v>260</v>
      </c>
      <c r="C6" s="401" t="s">
        <v>152</v>
      </c>
      <c r="D6" s="402" t="s">
        <v>132</v>
      </c>
      <c r="E6" s="395" t="s">
        <v>291</v>
      </c>
      <c r="F6" s="395"/>
      <c r="G6" s="395"/>
      <c r="H6" s="395"/>
      <c r="I6" s="395"/>
      <c r="J6" s="395"/>
      <c r="K6" s="395"/>
      <c r="L6" s="395"/>
      <c r="M6" s="395"/>
      <c r="N6" s="395"/>
      <c r="O6" s="395"/>
      <c r="P6" s="395"/>
    </row>
    <row r="7" spans="1:16" ht="21" customHeight="1">
      <c r="A7" s="395"/>
      <c r="B7" s="401"/>
      <c r="C7" s="401"/>
      <c r="D7" s="403"/>
      <c r="E7" s="118" t="s">
        <v>292</v>
      </c>
      <c r="F7" s="118" t="s">
        <v>293</v>
      </c>
      <c r="G7" s="118" t="s">
        <v>294</v>
      </c>
      <c r="H7" s="118" t="s">
        <v>295</v>
      </c>
      <c r="I7" s="118" t="s">
        <v>296</v>
      </c>
      <c r="J7" s="118" t="s">
        <v>297</v>
      </c>
      <c r="K7" s="118" t="s">
        <v>298</v>
      </c>
      <c r="L7" s="118" t="s">
        <v>299</v>
      </c>
      <c r="M7" s="118" t="s">
        <v>300</v>
      </c>
      <c r="N7" s="118" t="s">
        <v>301</v>
      </c>
      <c r="O7" s="118" t="s">
        <v>302</v>
      </c>
      <c r="P7" s="118" t="s">
        <v>303</v>
      </c>
    </row>
    <row r="8" spans="1:16" ht="21" customHeight="1">
      <c r="A8" s="395">
        <v>1</v>
      </c>
      <c r="B8" s="395" t="s">
        <v>265</v>
      </c>
      <c r="C8" s="117" t="s">
        <v>304</v>
      </c>
      <c r="D8" s="401" t="s">
        <v>151</v>
      </c>
      <c r="E8" s="335">
        <v>958.5</v>
      </c>
      <c r="F8" s="335">
        <v>954</v>
      </c>
      <c r="G8" s="335">
        <v>954.7</v>
      </c>
      <c r="H8" s="335">
        <v>948.9</v>
      </c>
      <c r="I8" s="335">
        <v>946.6</v>
      </c>
      <c r="J8" s="335">
        <v>941.5</v>
      </c>
      <c r="K8" s="335">
        <v>936.9</v>
      </c>
      <c r="L8" s="335">
        <v>940.8</v>
      </c>
      <c r="M8" s="335">
        <v>944.8</v>
      </c>
      <c r="N8" s="335">
        <v>950.6</v>
      </c>
      <c r="O8" s="335">
        <v>953.5</v>
      </c>
      <c r="P8" s="335">
        <v>958.1</v>
      </c>
    </row>
    <row r="9" spans="1:16" ht="21" customHeight="1">
      <c r="A9" s="395"/>
      <c r="B9" s="395"/>
      <c r="C9" s="117" t="s">
        <v>154</v>
      </c>
      <c r="D9" s="401"/>
      <c r="E9" s="335">
        <v>955</v>
      </c>
      <c r="F9" s="335">
        <v>951.6</v>
      </c>
      <c r="G9" s="335">
        <v>951.5</v>
      </c>
      <c r="H9" s="335">
        <v>947</v>
      </c>
      <c r="I9" s="335">
        <v>944.5</v>
      </c>
      <c r="J9" s="335">
        <v>939.3</v>
      </c>
      <c r="K9" s="335">
        <v>935.5</v>
      </c>
      <c r="L9" s="335">
        <v>938.7</v>
      </c>
      <c r="M9" s="335">
        <v>943</v>
      </c>
      <c r="N9" s="335">
        <v>948.5</v>
      </c>
      <c r="O9" s="335">
        <v>949.7</v>
      </c>
      <c r="P9" s="335">
        <v>955.7</v>
      </c>
    </row>
    <row r="10" spans="1:16" ht="21" customHeight="1">
      <c r="A10" s="395">
        <v>2</v>
      </c>
      <c r="B10" s="395" t="s">
        <v>156</v>
      </c>
      <c r="C10" s="117" t="s">
        <v>155</v>
      </c>
      <c r="D10" s="401"/>
      <c r="E10" s="336">
        <v>1018.9</v>
      </c>
      <c r="F10" s="336">
        <v>1016.5</v>
      </c>
      <c r="G10" s="336">
        <v>1014.4</v>
      </c>
      <c r="H10" s="336">
        <v>1009.3</v>
      </c>
      <c r="I10" s="336">
        <v>1008</v>
      </c>
      <c r="J10" s="336">
        <v>1003.7</v>
      </c>
      <c r="K10" s="336">
        <v>1004.5</v>
      </c>
      <c r="L10" s="336">
        <v>1004.5</v>
      </c>
      <c r="M10" s="336">
        <v>1007.1</v>
      </c>
      <c r="N10" s="336">
        <v>1012.3</v>
      </c>
      <c r="O10" s="336">
        <v>1012.1</v>
      </c>
      <c r="P10" s="336">
        <v>1018</v>
      </c>
    </row>
    <row r="11" spans="1:16" ht="21" customHeight="1">
      <c r="A11" s="395"/>
      <c r="B11" s="395"/>
      <c r="C11" s="117" t="s">
        <v>156</v>
      </c>
      <c r="D11" s="401"/>
      <c r="E11" s="336">
        <v>985.1</v>
      </c>
      <c r="F11" s="336">
        <v>983.3</v>
      </c>
      <c r="G11" s="336">
        <v>980.3</v>
      </c>
      <c r="H11" s="336">
        <v>977.7</v>
      </c>
      <c r="I11" s="336">
        <v>976.5</v>
      </c>
      <c r="J11" s="336">
        <v>972.1</v>
      </c>
      <c r="K11" s="336">
        <v>973</v>
      </c>
      <c r="L11" s="336">
        <v>967.2</v>
      </c>
      <c r="M11" s="336">
        <v>969.7</v>
      </c>
      <c r="N11" s="336">
        <v>974.3</v>
      </c>
      <c r="O11" s="336">
        <v>974.4</v>
      </c>
      <c r="P11" s="336">
        <v>978.7</v>
      </c>
    </row>
    <row r="12" spans="1:16" ht="21" customHeight="1">
      <c r="A12" s="395"/>
      <c r="B12" s="395"/>
      <c r="C12" s="117" t="s">
        <v>157</v>
      </c>
      <c r="D12" s="401"/>
      <c r="E12" s="336">
        <v>861.7</v>
      </c>
      <c r="F12" s="336">
        <v>860.7</v>
      </c>
      <c r="G12" s="336">
        <v>859.8</v>
      </c>
      <c r="H12" s="336">
        <v>859.6</v>
      </c>
      <c r="I12" s="336">
        <v>859.5</v>
      </c>
      <c r="J12" s="336">
        <v>855.9</v>
      </c>
      <c r="K12" s="336">
        <v>854.7</v>
      </c>
      <c r="L12" s="336">
        <v>855.8</v>
      </c>
      <c r="M12" s="336">
        <v>858.5</v>
      </c>
      <c r="N12" s="336">
        <v>861.4</v>
      </c>
      <c r="O12" s="336">
        <v>860.4</v>
      </c>
      <c r="P12" s="336">
        <v>862.5</v>
      </c>
    </row>
    <row r="13" spans="1:16" ht="21" customHeight="1">
      <c r="A13" s="395">
        <v>3</v>
      </c>
      <c r="B13" s="395" t="s">
        <v>158</v>
      </c>
      <c r="C13" s="117" t="s">
        <v>158</v>
      </c>
      <c r="D13" s="401"/>
      <c r="E13" s="335">
        <v>953.3</v>
      </c>
      <c r="F13" s="335">
        <v>949.1</v>
      </c>
      <c r="G13" s="335">
        <v>949.1</v>
      </c>
      <c r="H13" s="335">
        <v>944</v>
      </c>
      <c r="I13" s="335">
        <v>944.2</v>
      </c>
      <c r="J13" s="335">
        <v>937.8</v>
      </c>
      <c r="K13" s="335">
        <v>936</v>
      </c>
      <c r="L13" s="335">
        <v>938.2</v>
      </c>
      <c r="M13" s="335">
        <v>942.9</v>
      </c>
      <c r="N13" s="335">
        <v>945.1</v>
      </c>
      <c r="O13" s="335">
        <v>947.8</v>
      </c>
      <c r="P13" s="335">
        <v>952.4</v>
      </c>
    </row>
    <row r="14" spans="1:16" ht="21" customHeight="1">
      <c r="A14" s="395"/>
      <c r="B14" s="395"/>
      <c r="C14" s="117" t="s">
        <v>159</v>
      </c>
      <c r="D14" s="401"/>
      <c r="E14" s="335">
        <v>1020.6</v>
      </c>
      <c r="F14" s="335">
        <v>1018</v>
      </c>
      <c r="G14" s="335">
        <v>1016.1</v>
      </c>
      <c r="H14" s="335">
        <v>1011.2</v>
      </c>
      <c r="I14" s="335">
        <v>1008.4</v>
      </c>
      <c r="J14" s="335">
        <v>1003.7</v>
      </c>
      <c r="K14" s="335">
        <v>1004.6</v>
      </c>
      <c r="L14" s="335">
        <v>1004.8</v>
      </c>
      <c r="M14" s="335">
        <v>1007.3</v>
      </c>
      <c r="N14" s="335">
        <v>1012.3</v>
      </c>
      <c r="O14" s="335">
        <v>1012.9</v>
      </c>
      <c r="P14" s="335">
        <v>1020.8</v>
      </c>
    </row>
    <row r="15" spans="1:16" ht="21" customHeight="1">
      <c r="A15" s="118">
        <v>4</v>
      </c>
      <c r="B15" s="118" t="s">
        <v>160</v>
      </c>
      <c r="C15" s="117" t="s">
        <v>160</v>
      </c>
      <c r="D15" s="401"/>
      <c r="E15" s="336">
        <v>954.1</v>
      </c>
      <c r="F15" s="336">
        <v>949.2</v>
      </c>
      <c r="G15" s="336">
        <v>950.7</v>
      </c>
      <c r="H15" s="336">
        <v>944.6</v>
      </c>
      <c r="I15" s="336">
        <v>943.1</v>
      </c>
      <c r="J15" s="336">
        <v>937.6</v>
      </c>
      <c r="K15" s="336">
        <v>934.5</v>
      </c>
      <c r="L15" s="336">
        <v>937.2</v>
      </c>
      <c r="M15" s="336">
        <v>941.7</v>
      </c>
      <c r="N15" s="336">
        <v>945.4</v>
      </c>
      <c r="O15" s="336">
        <v>949.7</v>
      </c>
      <c r="P15" s="336">
        <v>953.1</v>
      </c>
    </row>
    <row r="16" spans="1:16" ht="21" customHeight="1">
      <c r="A16" s="395">
        <v>5</v>
      </c>
      <c r="B16" s="395" t="s">
        <v>267</v>
      </c>
      <c r="C16" s="117" t="s">
        <v>161</v>
      </c>
      <c r="D16" s="401"/>
      <c r="E16" s="335">
        <v>1026.8</v>
      </c>
      <c r="F16" s="335">
        <v>1021.9</v>
      </c>
      <c r="G16" s="335">
        <v>1021.3</v>
      </c>
      <c r="H16" s="335">
        <v>1014.1</v>
      </c>
      <c r="I16" s="335">
        <v>1010.8</v>
      </c>
      <c r="J16" s="335">
        <v>1004.9</v>
      </c>
      <c r="K16" s="335">
        <v>1001.5</v>
      </c>
      <c r="L16" s="335">
        <v>1005.9</v>
      </c>
      <c r="M16" s="335">
        <v>1007.9</v>
      </c>
      <c r="N16" s="335">
        <v>1016.1</v>
      </c>
      <c r="O16" s="335">
        <v>1019.2</v>
      </c>
      <c r="P16" s="335">
        <v>1027</v>
      </c>
    </row>
    <row r="17" spans="1:16" ht="21" customHeight="1">
      <c r="A17" s="395"/>
      <c r="B17" s="395"/>
      <c r="C17" s="117" t="s">
        <v>162</v>
      </c>
      <c r="D17" s="401"/>
      <c r="E17" s="335">
        <v>1007.4</v>
      </c>
      <c r="F17" s="335">
        <v>1002.3</v>
      </c>
      <c r="G17" s="335">
        <v>1001.8</v>
      </c>
      <c r="H17" s="335">
        <v>995.3</v>
      </c>
      <c r="I17" s="335">
        <v>991.2</v>
      </c>
      <c r="J17" s="335">
        <v>986.9</v>
      </c>
      <c r="K17" s="335">
        <v>983</v>
      </c>
      <c r="L17" s="335">
        <v>987.5</v>
      </c>
      <c r="M17" s="335">
        <v>989.9</v>
      </c>
      <c r="N17" s="335">
        <v>997.1</v>
      </c>
      <c r="O17" s="335">
        <v>1000.1</v>
      </c>
      <c r="P17" s="335">
        <v>1007.4</v>
      </c>
    </row>
    <row r="18" spans="1:16" ht="21" customHeight="1">
      <c r="A18" s="395"/>
      <c r="B18" s="395"/>
      <c r="C18" s="117" t="s">
        <v>163</v>
      </c>
      <c r="D18" s="401"/>
      <c r="E18" s="335">
        <v>988.4</v>
      </c>
      <c r="F18" s="335">
        <v>983.9</v>
      </c>
      <c r="G18" s="335">
        <v>984</v>
      </c>
      <c r="H18" s="335">
        <v>976.5</v>
      </c>
      <c r="I18" s="335">
        <v>974.1</v>
      </c>
      <c r="J18" s="335">
        <v>968</v>
      </c>
      <c r="K18" s="335">
        <v>964.1</v>
      </c>
      <c r="L18" s="335">
        <v>967.4</v>
      </c>
      <c r="M18" s="335">
        <v>972.2</v>
      </c>
      <c r="N18" s="335">
        <v>977.2</v>
      </c>
      <c r="O18" s="335">
        <v>982.9</v>
      </c>
      <c r="P18" s="335">
        <v>987.7</v>
      </c>
    </row>
    <row r="19" spans="1:16" ht="21" customHeight="1">
      <c r="A19" s="395">
        <v>6</v>
      </c>
      <c r="B19" s="395" t="s">
        <v>268</v>
      </c>
      <c r="C19" s="117" t="s">
        <v>164</v>
      </c>
      <c r="D19" s="401"/>
      <c r="E19" s="336">
        <v>892.4</v>
      </c>
      <c r="F19" s="336">
        <v>891</v>
      </c>
      <c r="G19" s="336">
        <v>890.3</v>
      </c>
      <c r="H19" s="336">
        <v>889</v>
      </c>
      <c r="I19" s="336">
        <v>887.4</v>
      </c>
      <c r="J19" s="336">
        <v>883.6</v>
      </c>
      <c r="K19" s="336">
        <v>881.3</v>
      </c>
      <c r="L19" s="336">
        <v>882.9</v>
      </c>
      <c r="M19" s="336">
        <v>886.7</v>
      </c>
      <c r="N19" s="336">
        <v>890.8</v>
      </c>
      <c r="O19" s="336">
        <v>890.1</v>
      </c>
      <c r="P19" s="336">
        <v>896.2</v>
      </c>
    </row>
    <row r="20" spans="1:16" ht="21" customHeight="1">
      <c r="A20" s="395"/>
      <c r="B20" s="395"/>
      <c r="C20" s="117" t="s">
        <v>165</v>
      </c>
      <c r="D20" s="401"/>
      <c r="E20" s="336">
        <v>798.9</v>
      </c>
      <c r="F20" s="336">
        <v>798.6</v>
      </c>
      <c r="G20" s="336">
        <v>798.3</v>
      </c>
      <c r="H20" s="336">
        <v>798.4</v>
      </c>
      <c r="I20" s="336">
        <v>798.3</v>
      </c>
      <c r="J20" s="336">
        <v>796</v>
      </c>
      <c r="K20" s="336">
        <v>794.5</v>
      </c>
      <c r="L20" s="336">
        <v>795.2</v>
      </c>
      <c r="M20" s="336">
        <v>797.2</v>
      </c>
      <c r="N20" s="336">
        <v>800.2</v>
      </c>
      <c r="O20" s="336">
        <v>798.9</v>
      </c>
      <c r="P20" s="336">
        <v>801.1</v>
      </c>
    </row>
    <row r="21" spans="1:16" ht="21" customHeight="1">
      <c r="A21" s="395"/>
      <c r="B21" s="395"/>
      <c r="C21" s="117" t="s">
        <v>166</v>
      </c>
      <c r="D21" s="401"/>
      <c r="E21" s="336">
        <v>802.4</v>
      </c>
      <c r="F21" s="336">
        <v>801.9</v>
      </c>
      <c r="G21" s="336">
        <v>801.7</v>
      </c>
      <c r="H21" s="336">
        <v>801.8</v>
      </c>
      <c r="I21" s="336">
        <v>801.6</v>
      </c>
      <c r="J21" s="336">
        <v>799.2</v>
      </c>
      <c r="K21" s="336">
        <v>797.6</v>
      </c>
      <c r="L21" s="336">
        <v>798.6</v>
      </c>
      <c r="M21" s="336">
        <v>800.5</v>
      </c>
      <c r="N21" s="336">
        <v>803.5</v>
      </c>
      <c r="O21" s="336">
        <v>802.2</v>
      </c>
      <c r="P21" s="336">
        <v>804.6</v>
      </c>
    </row>
    <row r="22" spans="1:16" ht="21" customHeight="1">
      <c r="A22" s="395">
        <v>7</v>
      </c>
      <c r="B22" s="395" t="s">
        <v>167</v>
      </c>
      <c r="C22" s="117" t="s">
        <v>167</v>
      </c>
      <c r="D22" s="401"/>
      <c r="E22" s="335">
        <v>937.5</v>
      </c>
      <c r="F22" s="335">
        <v>936.2</v>
      </c>
      <c r="G22" s="335">
        <v>936.8</v>
      </c>
      <c r="H22" s="335">
        <v>930.3</v>
      </c>
      <c r="I22" s="335">
        <v>931.1</v>
      </c>
      <c r="J22" s="335">
        <v>926.2</v>
      </c>
      <c r="K22" s="335">
        <v>923</v>
      </c>
      <c r="L22" s="335">
        <v>926.1</v>
      </c>
      <c r="M22" s="335">
        <v>929.2</v>
      </c>
      <c r="N22" s="335">
        <v>930.5</v>
      </c>
      <c r="O22" s="335">
        <v>935.1</v>
      </c>
      <c r="P22" s="335">
        <v>937.6</v>
      </c>
    </row>
    <row r="23" spans="1:16" ht="21" customHeight="1">
      <c r="A23" s="395"/>
      <c r="B23" s="395"/>
      <c r="C23" s="117" t="s">
        <v>168</v>
      </c>
      <c r="D23" s="401"/>
      <c r="E23" s="335">
        <v>1021.7</v>
      </c>
      <c r="F23" s="335">
        <v>1019.2</v>
      </c>
      <c r="G23" s="335">
        <v>1018.3</v>
      </c>
      <c r="H23" s="335">
        <v>1010.6</v>
      </c>
      <c r="I23" s="335">
        <v>1010.5</v>
      </c>
      <c r="J23" s="335">
        <v>1004.7</v>
      </c>
      <c r="K23" s="335">
        <v>1003.8</v>
      </c>
      <c r="L23" s="335">
        <v>1004.5</v>
      </c>
      <c r="M23" s="335">
        <v>1007.3</v>
      </c>
      <c r="N23" s="335">
        <v>1013</v>
      </c>
      <c r="O23" s="335">
        <v>1013.8</v>
      </c>
      <c r="P23" s="335">
        <v>1021.7</v>
      </c>
    </row>
    <row r="24" spans="1:16" ht="21" customHeight="1">
      <c r="A24" s="118">
        <v>8</v>
      </c>
      <c r="B24" s="118" t="s">
        <v>169</v>
      </c>
      <c r="C24" s="117" t="s">
        <v>169</v>
      </c>
      <c r="D24" s="401"/>
      <c r="E24" s="336">
        <v>914.1</v>
      </c>
      <c r="F24" s="336">
        <v>910.2</v>
      </c>
      <c r="G24" s="336">
        <v>912.4</v>
      </c>
      <c r="H24" s="336">
        <v>907.8</v>
      </c>
      <c r="I24" s="336">
        <v>906.6</v>
      </c>
      <c r="J24" s="336">
        <v>901.4</v>
      </c>
      <c r="K24" s="336">
        <v>899</v>
      </c>
      <c r="L24" s="336">
        <v>902</v>
      </c>
      <c r="M24" s="336">
        <v>905.5</v>
      </c>
      <c r="N24" s="336">
        <v>907.2</v>
      </c>
      <c r="O24" s="336">
        <v>912.1</v>
      </c>
      <c r="P24" s="336">
        <v>913.3</v>
      </c>
    </row>
    <row r="25" spans="1:16" ht="21" customHeight="1">
      <c r="A25" s="395">
        <v>9</v>
      </c>
      <c r="B25" s="395" t="s">
        <v>270</v>
      </c>
      <c r="C25" s="117" t="s">
        <v>170</v>
      </c>
      <c r="D25" s="401"/>
      <c r="E25" s="335">
        <v>965.5</v>
      </c>
      <c r="F25" s="335">
        <v>960.2</v>
      </c>
      <c r="G25" s="335">
        <v>963.5</v>
      </c>
      <c r="H25" s="335">
        <v>957</v>
      </c>
      <c r="I25" s="335">
        <v>954.8</v>
      </c>
      <c r="J25" s="335">
        <v>948.6</v>
      </c>
      <c r="K25" s="335">
        <v>945.5</v>
      </c>
      <c r="L25" s="335">
        <v>948.9</v>
      </c>
      <c r="M25" s="335">
        <v>952.8</v>
      </c>
      <c r="N25" s="335">
        <v>954.6</v>
      </c>
      <c r="O25" s="335">
        <v>961.8</v>
      </c>
      <c r="P25" s="335">
        <v>963.8</v>
      </c>
    </row>
    <row r="26" spans="1:16" ht="21" customHeight="1">
      <c r="A26" s="395"/>
      <c r="B26" s="395"/>
      <c r="C26" s="117" t="s">
        <v>171</v>
      </c>
      <c r="D26" s="401"/>
      <c r="E26" s="335">
        <v>929.7</v>
      </c>
      <c r="F26" s="335">
        <v>927</v>
      </c>
      <c r="G26" s="335">
        <v>929.5</v>
      </c>
      <c r="H26" s="335">
        <v>923.9</v>
      </c>
      <c r="I26" s="335">
        <v>922.4</v>
      </c>
      <c r="J26" s="335">
        <v>917</v>
      </c>
      <c r="K26" s="335">
        <v>915</v>
      </c>
      <c r="L26" s="335">
        <v>918.2</v>
      </c>
      <c r="M26" s="335">
        <v>920.8</v>
      </c>
      <c r="N26" s="335">
        <v>922.8</v>
      </c>
      <c r="O26" s="335">
        <v>929</v>
      </c>
      <c r="P26" s="335">
        <v>929</v>
      </c>
    </row>
    <row r="27" spans="1:16" ht="21" customHeight="1">
      <c r="A27" s="395"/>
      <c r="B27" s="395"/>
      <c r="C27" s="117" t="s">
        <v>172</v>
      </c>
      <c r="D27" s="401"/>
      <c r="E27" s="335">
        <v>978</v>
      </c>
      <c r="F27" s="335">
        <v>973.2</v>
      </c>
      <c r="G27" s="335">
        <v>974.7</v>
      </c>
      <c r="H27" s="335">
        <v>968.1</v>
      </c>
      <c r="I27" s="335">
        <v>965.9</v>
      </c>
      <c r="J27" s="335">
        <v>959.5</v>
      </c>
      <c r="K27" s="335">
        <v>956.1</v>
      </c>
      <c r="L27" s="335">
        <v>959.3</v>
      </c>
      <c r="M27" s="335">
        <v>964.1</v>
      </c>
      <c r="N27" s="335">
        <v>966.4</v>
      </c>
      <c r="O27" s="335">
        <v>974</v>
      </c>
      <c r="P27" s="335">
        <v>977</v>
      </c>
    </row>
    <row r="28" spans="1:16" ht="21" customHeight="1">
      <c r="A28" s="118">
        <v>10</v>
      </c>
      <c r="B28" s="118" t="s">
        <v>173</v>
      </c>
      <c r="C28" s="117" t="s">
        <v>173</v>
      </c>
      <c r="D28" s="401"/>
      <c r="E28" s="336">
        <v>1017.5</v>
      </c>
      <c r="F28" s="336">
        <v>1015.9</v>
      </c>
      <c r="G28" s="336">
        <v>1014.6</v>
      </c>
      <c r="H28" s="336">
        <v>1012.1</v>
      </c>
      <c r="I28" s="336">
        <v>1009.5</v>
      </c>
      <c r="J28" s="336">
        <v>1005.3</v>
      </c>
      <c r="K28" s="336">
        <v>1005.8</v>
      </c>
      <c r="L28" s="336">
        <v>1006.7</v>
      </c>
      <c r="M28" s="336">
        <v>1008.9</v>
      </c>
      <c r="N28" s="336">
        <v>1014.3</v>
      </c>
      <c r="O28" s="336">
        <v>1014.5</v>
      </c>
      <c r="P28" s="336">
        <v>1017.8</v>
      </c>
    </row>
    <row r="29" spans="1:16" ht="21" customHeight="1">
      <c r="A29" s="395">
        <v>11</v>
      </c>
      <c r="B29" s="395" t="s">
        <v>174</v>
      </c>
      <c r="C29" s="117" t="s">
        <v>174</v>
      </c>
      <c r="D29" s="401"/>
      <c r="E29" s="335">
        <v>888.9</v>
      </c>
      <c r="F29" s="335">
        <v>887.7</v>
      </c>
      <c r="G29" s="335">
        <v>888.2</v>
      </c>
      <c r="H29" s="335">
        <v>885.1</v>
      </c>
      <c r="I29" s="335">
        <v>883.1</v>
      </c>
      <c r="J29" s="335">
        <v>879</v>
      </c>
      <c r="K29" s="335">
        <v>877.9</v>
      </c>
      <c r="L29" s="335">
        <v>878.4</v>
      </c>
      <c r="M29" s="335">
        <v>881.7</v>
      </c>
      <c r="N29" s="335">
        <v>886.3</v>
      </c>
      <c r="O29" s="335">
        <v>887.2</v>
      </c>
      <c r="P29" s="335">
        <v>891</v>
      </c>
    </row>
    <row r="30" spans="1:16" ht="21" customHeight="1">
      <c r="A30" s="395"/>
      <c r="B30" s="395"/>
      <c r="C30" s="117" t="s">
        <v>175</v>
      </c>
      <c r="D30" s="401"/>
      <c r="E30" s="335">
        <v>941.5</v>
      </c>
      <c r="F30" s="335">
        <v>940.8</v>
      </c>
      <c r="G30" s="335">
        <v>939.2</v>
      </c>
      <c r="H30" s="335">
        <v>935.7</v>
      </c>
      <c r="I30" s="335">
        <v>932.9</v>
      </c>
      <c r="J30" s="335">
        <v>927.4</v>
      </c>
      <c r="K30" s="335">
        <v>926.1</v>
      </c>
      <c r="L30" s="335">
        <v>927.1</v>
      </c>
      <c r="M30" s="335">
        <v>931</v>
      </c>
      <c r="N30" s="335">
        <v>936.6</v>
      </c>
      <c r="O30" s="335">
        <v>938.1</v>
      </c>
      <c r="P30" s="335">
        <v>943.9</v>
      </c>
    </row>
    <row r="31" spans="1:16" ht="21" customHeight="1">
      <c r="A31" s="118">
        <v>12</v>
      </c>
      <c r="B31" s="118" t="s">
        <v>176</v>
      </c>
      <c r="C31" s="117" t="s">
        <v>176</v>
      </c>
      <c r="D31" s="401"/>
      <c r="E31" s="336">
        <v>842.1</v>
      </c>
      <c r="F31" s="336">
        <v>840.7</v>
      </c>
      <c r="G31" s="336">
        <v>840.8</v>
      </c>
      <c r="H31" s="336">
        <v>840</v>
      </c>
      <c r="I31" s="336">
        <v>839.7</v>
      </c>
      <c r="J31" s="336">
        <v>836.2</v>
      </c>
      <c r="K31" s="336">
        <v>834.8</v>
      </c>
      <c r="L31" s="336">
        <v>836.3</v>
      </c>
      <c r="M31" s="336">
        <v>839.2</v>
      </c>
      <c r="N31" s="336">
        <v>842</v>
      </c>
      <c r="O31" s="336">
        <v>841</v>
      </c>
      <c r="P31" s="336">
        <v>843.7</v>
      </c>
    </row>
    <row r="32" spans="1:16" ht="21" customHeight="1">
      <c r="A32" s="395">
        <v>13</v>
      </c>
      <c r="B32" s="395" t="s">
        <v>177</v>
      </c>
      <c r="C32" s="117" t="s">
        <v>177</v>
      </c>
      <c r="D32" s="401"/>
      <c r="E32" s="335">
        <v>951.8</v>
      </c>
      <c r="F32" s="335">
        <v>947.8</v>
      </c>
      <c r="G32" s="335">
        <v>949.8</v>
      </c>
      <c r="H32" s="335">
        <v>944.5</v>
      </c>
      <c r="I32" s="335">
        <v>942.3</v>
      </c>
      <c r="J32" s="335">
        <v>936.9</v>
      </c>
      <c r="K32" s="335">
        <v>934</v>
      </c>
      <c r="L32" s="335">
        <v>937.1</v>
      </c>
      <c r="M32" s="335">
        <v>940.5</v>
      </c>
      <c r="N32" s="335">
        <v>941.8</v>
      </c>
      <c r="O32" s="335">
        <v>949.2</v>
      </c>
      <c r="P32" s="335">
        <v>950.3</v>
      </c>
    </row>
    <row r="33" spans="1:16" ht="21" customHeight="1">
      <c r="A33" s="395"/>
      <c r="B33" s="395"/>
      <c r="C33" s="117" t="s">
        <v>178</v>
      </c>
      <c r="D33" s="401"/>
      <c r="E33" s="335">
        <v>969.4</v>
      </c>
      <c r="F33" s="335">
        <v>966.9</v>
      </c>
      <c r="G33" s="335">
        <v>968</v>
      </c>
      <c r="H33" s="335">
        <v>961.3</v>
      </c>
      <c r="I33" s="335">
        <v>960.5</v>
      </c>
      <c r="J33" s="335">
        <v>953.9</v>
      </c>
      <c r="K33" s="335">
        <v>952.1</v>
      </c>
      <c r="L33" s="335">
        <v>954.2</v>
      </c>
      <c r="M33" s="335">
        <v>958.4</v>
      </c>
      <c r="N33" s="335">
        <v>960.3</v>
      </c>
      <c r="O33" s="335">
        <v>967.6</v>
      </c>
      <c r="P33" s="335">
        <v>968.1</v>
      </c>
    </row>
    <row r="34" spans="1:16" ht="21" customHeight="1">
      <c r="A34" s="404" t="s">
        <v>735</v>
      </c>
      <c r="B34" s="405"/>
      <c r="C34" s="405"/>
      <c r="D34" s="405"/>
      <c r="E34" s="405"/>
      <c r="F34" s="406"/>
      <c r="G34" s="120"/>
      <c r="H34" s="121"/>
      <c r="I34" s="431"/>
      <c r="J34" s="431"/>
      <c r="K34" s="431"/>
      <c r="L34" s="431"/>
      <c r="M34" s="431"/>
      <c r="N34" s="115"/>
      <c r="O34" s="115"/>
      <c r="P34" s="126" t="s">
        <v>150</v>
      </c>
    </row>
  </sheetData>
  <mergeCells count="33">
    <mergeCell ref="A16:A18"/>
    <mergeCell ref="B16:B18"/>
    <mergeCell ref="A19:A21"/>
    <mergeCell ref="B19:B21"/>
    <mergeCell ref="A32:A33"/>
    <mergeCell ref="B32:B33"/>
    <mergeCell ref="A22:A23"/>
    <mergeCell ref="B22:B23"/>
    <mergeCell ref="A25:A27"/>
    <mergeCell ref="B25:B27"/>
    <mergeCell ref="A29:A30"/>
    <mergeCell ref="B29:B30"/>
    <mergeCell ref="B8:B9"/>
    <mergeCell ref="A10:A12"/>
    <mergeCell ref="B10:B12"/>
    <mergeCell ref="A13:A14"/>
    <mergeCell ref="B13:B14"/>
    <mergeCell ref="A5:C5"/>
    <mergeCell ref="D5:F5"/>
    <mergeCell ref="A34:F34"/>
    <mergeCell ref="A4:P4"/>
    <mergeCell ref="H5:I5"/>
    <mergeCell ref="J5:K5"/>
    <mergeCell ref="L5:M5"/>
    <mergeCell ref="N5:O5"/>
    <mergeCell ref="A6:A7"/>
    <mergeCell ref="E6:P6"/>
    <mergeCell ref="I34:M34"/>
    <mergeCell ref="D6:D7"/>
    <mergeCell ref="D8:D33"/>
    <mergeCell ref="C6:C7"/>
    <mergeCell ref="B6:B7"/>
    <mergeCell ref="A8:A9"/>
  </mergeCells>
  <hyperlinks>
    <hyperlink ref="P34" location="Index!A1" display="Back to index" xr:uid="{3BB5DE6C-0EA0-430D-9BB4-8F012124869D}"/>
  </hyperlinks>
  <pageMargins left="0.7" right="0.7" top="0.75" bottom="0.75" header="0.3" footer="0.3"/>
  <pageSetup paperSize="9" scale="4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Worksheet____7"/>
  <dimension ref="A1:P34"/>
  <sheetViews>
    <sheetView view="pageBreakPreview" zoomScale="60" zoomScaleNormal="100" workbookViewId="0">
      <selection activeCell="Q1" sqref="Q1"/>
    </sheetView>
  </sheetViews>
  <sheetFormatPr defaultColWidth="9" defaultRowHeight="19"/>
  <cols>
    <col min="1" max="1" width="4.453125" style="140" customWidth="1"/>
    <col min="2" max="2" width="21.453125" style="140" customWidth="1"/>
    <col min="3" max="3" width="18.453125" style="140" customWidth="1"/>
    <col min="4" max="16" width="10.453125" style="140" customWidth="1"/>
    <col min="17" max="16384" width="9" style="140"/>
  </cols>
  <sheetData>
    <row r="1" spans="1:16" ht="21" customHeight="1">
      <c r="A1" s="16"/>
      <c r="B1" s="16"/>
      <c r="C1" s="16"/>
      <c r="D1" s="16"/>
      <c r="E1" s="138"/>
      <c r="F1" s="138"/>
      <c r="G1" s="139"/>
      <c r="H1" s="139"/>
      <c r="I1" s="139"/>
      <c r="J1" s="139"/>
      <c r="K1" s="139"/>
      <c r="L1" s="139"/>
      <c r="M1" s="139"/>
      <c r="N1" s="139"/>
      <c r="O1" s="139"/>
      <c r="P1" s="139"/>
    </row>
    <row r="2" spans="1:16" ht="21" customHeight="1">
      <c r="A2" s="16"/>
      <c r="B2" s="16"/>
      <c r="C2" s="16"/>
      <c r="D2" s="16"/>
      <c r="E2" s="138"/>
      <c r="F2" s="138"/>
      <c r="G2" s="139"/>
      <c r="H2" s="139"/>
      <c r="I2" s="139"/>
      <c r="J2" s="139"/>
      <c r="K2" s="139"/>
      <c r="L2" s="139"/>
      <c r="M2" s="139"/>
      <c r="N2" s="139"/>
      <c r="O2" s="139"/>
      <c r="P2" s="139"/>
    </row>
    <row r="3" spans="1:16" ht="21" customHeight="1">
      <c r="A3" s="16"/>
      <c r="B3" s="16"/>
      <c r="C3" s="16"/>
      <c r="D3" s="16"/>
      <c r="E3" s="138"/>
      <c r="F3" s="138"/>
      <c r="G3" s="139"/>
      <c r="H3" s="139"/>
      <c r="I3" s="139"/>
      <c r="J3" s="139"/>
      <c r="K3" s="139"/>
      <c r="L3" s="139"/>
      <c r="M3" s="139"/>
      <c r="N3" s="139"/>
      <c r="O3" s="139"/>
      <c r="P3" s="139"/>
    </row>
    <row r="4" spans="1:16" ht="55" customHeight="1">
      <c r="A4" s="432" t="s">
        <v>334</v>
      </c>
      <c r="B4" s="432"/>
      <c r="C4" s="432"/>
      <c r="D4" s="432"/>
      <c r="E4" s="432"/>
      <c r="F4" s="432"/>
      <c r="G4" s="432"/>
      <c r="H4" s="432"/>
      <c r="I4" s="432"/>
      <c r="J4" s="432"/>
      <c r="K4" s="432"/>
      <c r="L4" s="432"/>
      <c r="M4" s="432"/>
      <c r="N4" s="432"/>
      <c r="O4" s="432"/>
      <c r="P4" s="432"/>
    </row>
    <row r="5" spans="1:16" ht="21" customHeight="1">
      <c r="A5" s="398" t="s">
        <v>615</v>
      </c>
      <c r="B5" s="399"/>
      <c r="C5" s="399"/>
      <c r="D5" s="398"/>
      <c r="E5" s="399"/>
      <c r="F5" s="399"/>
      <c r="G5" s="97"/>
      <c r="H5" s="430"/>
      <c r="I5" s="430"/>
      <c r="J5" s="430"/>
      <c r="K5" s="430"/>
      <c r="L5" s="430"/>
      <c r="M5" s="430"/>
      <c r="N5" s="430"/>
      <c r="O5" s="430"/>
      <c r="P5" s="127"/>
    </row>
    <row r="6" spans="1:16" ht="21" customHeight="1">
      <c r="A6" s="395" t="s">
        <v>237</v>
      </c>
      <c r="B6" s="395" t="s">
        <v>260</v>
      </c>
      <c r="C6" s="395" t="s">
        <v>152</v>
      </c>
      <c r="D6" s="402" t="s">
        <v>132</v>
      </c>
      <c r="E6" s="395" t="s">
        <v>291</v>
      </c>
      <c r="F6" s="395"/>
      <c r="G6" s="395"/>
      <c r="H6" s="395"/>
      <c r="I6" s="395"/>
      <c r="J6" s="395"/>
      <c r="K6" s="395"/>
      <c r="L6" s="395"/>
      <c r="M6" s="395"/>
      <c r="N6" s="395"/>
      <c r="O6" s="395"/>
      <c r="P6" s="395"/>
    </row>
    <row r="7" spans="1:16" ht="21" customHeight="1">
      <c r="A7" s="395"/>
      <c r="B7" s="395"/>
      <c r="C7" s="395"/>
      <c r="D7" s="403"/>
      <c r="E7" s="118" t="s">
        <v>292</v>
      </c>
      <c r="F7" s="118" t="s">
        <v>293</v>
      </c>
      <c r="G7" s="118" t="s">
        <v>294</v>
      </c>
      <c r="H7" s="118" t="s">
        <v>295</v>
      </c>
      <c r="I7" s="118" t="s">
        <v>296</v>
      </c>
      <c r="J7" s="118" t="s">
        <v>297</v>
      </c>
      <c r="K7" s="118" t="s">
        <v>298</v>
      </c>
      <c r="L7" s="118" t="s">
        <v>299</v>
      </c>
      <c r="M7" s="118" t="s">
        <v>300</v>
      </c>
      <c r="N7" s="118" t="s">
        <v>301</v>
      </c>
      <c r="O7" s="118" t="s">
        <v>302</v>
      </c>
      <c r="P7" s="118" t="s">
        <v>303</v>
      </c>
    </row>
    <row r="8" spans="1:16" ht="21" customHeight="1">
      <c r="A8" s="395">
        <v>1</v>
      </c>
      <c r="B8" s="395" t="s">
        <v>265</v>
      </c>
      <c r="C8" s="122" t="s">
        <v>153</v>
      </c>
      <c r="D8" s="433" t="s">
        <v>179</v>
      </c>
      <c r="E8" s="337">
        <v>5</v>
      </c>
      <c r="F8" s="337">
        <v>6</v>
      </c>
      <c r="G8" s="337">
        <v>6</v>
      </c>
      <c r="H8" s="337">
        <v>6</v>
      </c>
      <c r="I8" s="337">
        <v>6</v>
      </c>
      <c r="J8" s="337">
        <v>5</v>
      </c>
      <c r="K8" s="337">
        <v>7</v>
      </c>
      <c r="L8" s="337">
        <v>6</v>
      </c>
      <c r="M8" s="337">
        <v>3</v>
      </c>
      <c r="N8" s="337">
        <v>2</v>
      </c>
      <c r="O8" s="337">
        <v>5</v>
      </c>
      <c r="P8" s="337">
        <v>4</v>
      </c>
    </row>
    <row r="9" spans="1:16" ht="21" customHeight="1">
      <c r="A9" s="395"/>
      <c r="B9" s="395"/>
      <c r="C9" s="122" t="s">
        <v>154</v>
      </c>
      <c r="D9" s="434"/>
      <c r="E9" s="337">
        <v>9</v>
      </c>
      <c r="F9" s="337">
        <v>9</v>
      </c>
      <c r="G9" s="337">
        <v>8</v>
      </c>
      <c r="H9" s="337">
        <v>8</v>
      </c>
      <c r="I9" s="337">
        <v>7</v>
      </c>
      <c r="J9" s="337">
        <v>6</v>
      </c>
      <c r="K9" s="337">
        <v>7</v>
      </c>
      <c r="L9" s="337">
        <v>7</v>
      </c>
      <c r="M9" s="337">
        <v>5</v>
      </c>
      <c r="N9" s="337">
        <v>6</v>
      </c>
      <c r="O9" s="337">
        <v>8</v>
      </c>
      <c r="P9" s="337">
        <v>8</v>
      </c>
    </row>
    <row r="10" spans="1:16" ht="21" customHeight="1">
      <c r="A10" s="395">
        <v>2</v>
      </c>
      <c r="B10" s="395" t="s">
        <v>156</v>
      </c>
      <c r="C10" s="122" t="s">
        <v>155</v>
      </c>
      <c r="D10" s="434"/>
      <c r="E10" s="338">
        <v>7</v>
      </c>
      <c r="F10" s="338">
        <v>9</v>
      </c>
      <c r="G10" s="338">
        <v>8</v>
      </c>
      <c r="H10" s="338">
        <v>6</v>
      </c>
      <c r="I10" s="338">
        <v>8</v>
      </c>
      <c r="J10" s="338">
        <v>8</v>
      </c>
      <c r="K10" s="338">
        <v>7</v>
      </c>
      <c r="L10" s="338">
        <v>7</v>
      </c>
      <c r="M10" s="338">
        <v>7</v>
      </c>
      <c r="N10" s="338">
        <v>5</v>
      </c>
      <c r="O10" s="338">
        <v>6</v>
      </c>
      <c r="P10" s="338">
        <v>6</v>
      </c>
    </row>
    <row r="11" spans="1:16" ht="21" customHeight="1">
      <c r="A11" s="395"/>
      <c r="B11" s="395"/>
      <c r="C11" s="122" t="s">
        <v>156</v>
      </c>
      <c r="D11" s="434"/>
      <c r="E11" s="338">
        <v>3</v>
      </c>
      <c r="F11" s="338">
        <v>4</v>
      </c>
      <c r="G11" s="338">
        <v>4</v>
      </c>
      <c r="H11" s="338">
        <v>4</v>
      </c>
      <c r="I11" s="338">
        <v>4</v>
      </c>
      <c r="J11" s="338">
        <v>4</v>
      </c>
      <c r="K11" s="338">
        <v>4</v>
      </c>
      <c r="L11" s="338">
        <v>4</v>
      </c>
      <c r="M11" s="338">
        <v>3</v>
      </c>
      <c r="N11" s="338">
        <v>3</v>
      </c>
      <c r="O11" s="338">
        <v>3</v>
      </c>
      <c r="P11" s="338">
        <v>3</v>
      </c>
    </row>
    <row r="12" spans="1:16" ht="21" customHeight="1">
      <c r="A12" s="395"/>
      <c r="B12" s="395"/>
      <c r="C12" s="122" t="s">
        <v>157</v>
      </c>
      <c r="D12" s="434"/>
      <c r="E12" s="338">
        <v>8</v>
      </c>
      <c r="F12" s="338">
        <v>8</v>
      </c>
      <c r="G12" s="338">
        <v>7</v>
      </c>
      <c r="H12" s="338">
        <v>7</v>
      </c>
      <c r="I12" s="338">
        <v>7</v>
      </c>
      <c r="J12" s="338">
        <v>9</v>
      </c>
      <c r="K12" s="338">
        <v>13</v>
      </c>
      <c r="L12" s="338">
        <v>10</v>
      </c>
      <c r="M12" s="338">
        <v>8</v>
      </c>
      <c r="N12" s="338">
        <v>6</v>
      </c>
      <c r="O12" s="338">
        <v>6</v>
      </c>
      <c r="P12" s="338">
        <v>5</v>
      </c>
    </row>
    <row r="13" spans="1:16" ht="21" customHeight="1">
      <c r="A13" s="395">
        <v>3</v>
      </c>
      <c r="B13" s="395" t="s">
        <v>158</v>
      </c>
      <c r="C13" s="145" t="s">
        <v>158</v>
      </c>
      <c r="D13" s="434"/>
      <c r="E13" s="337">
        <v>6</v>
      </c>
      <c r="F13" s="337">
        <v>6</v>
      </c>
      <c r="G13" s="337">
        <v>7</v>
      </c>
      <c r="H13" s="337">
        <v>6</v>
      </c>
      <c r="I13" s="337">
        <v>7</v>
      </c>
      <c r="J13" s="337">
        <v>7</v>
      </c>
      <c r="K13" s="337">
        <v>8</v>
      </c>
      <c r="L13" s="337">
        <v>8</v>
      </c>
      <c r="M13" s="337">
        <v>6</v>
      </c>
      <c r="N13" s="337">
        <v>5</v>
      </c>
      <c r="O13" s="337">
        <v>6</v>
      </c>
      <c r="P13" s="337">
        <v>6</v>
      </c>
    </row>
    <row r="14" spans="1:16" ht="21" customHeight="1">
      <c r="A14" s="395"/>
      <c r="B14" s="395"/>
      <c r="C14" s="145" t="s">
        <v>159</v>
      </c>
      <c r="D14" s="434"/>
      <c r="E14" s="337">
        <v>7</v>
      </c>
      <c r="F14" s="337">
        <v>7</v>
      </c>
      <c r="G14" s="337">
        <v>8</v>
      </c>
      <c r="H14" s="337">
        <v>7</v>
      </c>
      <c r="I14" s="337">
        <v>9</v>
      </c>
      <c r="J14" s="337">
        <v>11</v>
      </c>
      <c r="K14" s="337">
        <v>11</v>
      </c>
      <c r="L14" s="337">
        <v>9</v>
      </c>
      <c r="M14" s="337">
        <v>9</v>
      </c>
      <c r="N14" s="337">
        <v>7</v>
      </c>
      <c r="O14" s="337">
        <v>6</v>
      </c>
      <c r="P14" s="337">
        <v>6</v>
      </c>
    </row>
    <row r="15" spans="1:16" ht="21" customHeight="1">
      <c r="A15" s="118">
        <v>4</v>
      </c>
      <c r="B15" s="118" t="s">
        <v>160</v>
      </c>
      <c r="C15" s="122" t="s">
        <v>160</v>
      </c>
      <c r="D15" s="434"/>
      <c r="E15" s="338">
        <v>6</v>
      </c>
      <c r="F15" s="338">
        <v>6</v>
      </c>
      <c r="G15" s="338">
        <v>8</v>
      </c>
      <c r="H15" s="338">
        <v>8</v>
      </c>
      <c r="I15" s="338">
        <v>8</v>
      </c>
      <c r="J15" s="338">
        <v>6</v>
      </c>
      <c r="K15" s="338">
        <v>7</v>
      </c>
      <c r="L15" s="338">
        <v>7</v>
      </c>
      <c r="M15" s="338">
        <v>5</v>
      </c>
      <c r="N15" s="338">
        <v>4</v>
      </c>
      <c r="O15" s="338">
        <v>7</v>
      </c>
      <c r="P15" s="338">
        <v>5</v>
      </c>
    </row>
    <row r="16" spans="1:16" ht="21" customHeight="1">
      <c r="A16" s="395">
        <v>5</v>
      </c>
      <c r="B16" s="395" t="s">
        <v>267</v>
      </c>
      <c r="C16" s="145" t="s">
        <v>161</v>
      </c>
      <c r="D16" s="434"/>
      <c r="E16" s="337">
        <v>8</v>
      </c>
      <c r="F16" s="337">
        <v>9</v>
      </c>
      <c r="G16" s="337">
        <v>10</v>
      </c>
      <c r="H16" s="337">
        <v>7</v>
      </c>
      <c r="I16" s="337">
        <v>10</v>
      </c>
      <c r="J16" s="337">
        <v>7</v>
      </c>
      <c r="K16" s="337">
        <v>6</v>
      </c>
      <c r="L16" s="337">
        <v>5</v>
      </c>
      <c r="M16" s="337">
        <v>6</v>
      </c>
      <c r="N16" s="337">
        <v>5</v>
      </c>
      <c r="O16" s="337">
        <v>7</v>
      </c>
      <c r="P16" s="337">
        <v>8</v>
      </c>
    </row>
    <row r="17" spans="1:16" ht="21" customHeight="1">
      <c r="A17" s="395"/>
      <c r="B17" s="395"/>
      <c r="C17" s="145" t="s">
        <v>162</v>
      </c>
      <c r="D17" s="434"/>
      <c r="E17" s="337">
        <v>8</v>
      </c>
      <c r="F17" s="337">
        <v>9</v>
      </c>
      <c r="G17" s="337">
        <v>11</v>
      </c>
      <c r="H17" s="337">
        <v>8</v>
      </c>
      <c r="I17" s="337">
        <v>10</v>
      </c>
      <c r="J17" s="337">
        <v>8</v>
      </c>
      <c r="K17" s="337">
        <v>8</v>
      </c>
      <c r="L17" s="337">
        <v>6</v>
      </c>
      <c r="M17" s="337">
        <v>7</v>
      </c>
      <c r="N17" s="337">
        <v>5</v>
      </c>
      <c r="O17" s="337">
        <v>6</v>
      </c>
      <c r="P17" s="337">
        <v>6</v>
      </c>
    </row>
    <row r="18" spans="1:16" ht="21" customHeight="1">
      <c r="A18" s="395"/>
      <c r="B18" s="395"/>
      <c r="C18" s="145" t="s">
        <v>163</v>
      </c>
      <c r="D18" s="434"/>
      <c r="E18" s="337">
        <v>7</v>
      </c>
      <c r="F18" s="337">
        <v>8</v>
      </c>
      <c r="G18" s="337">
        <v>9</v>
      </c>
      <c r="H18" s="337">
        <v>9</v>
      </c>
      <c r="I18" s="337">
        <v>8</v>
      </c>
      <c r="J18" s="337">
        <v>7</v>
      </c>
      <c r="K18" s="337">
        <v>8</v>
      </c>
      <c r="L18" s="337">
        <v>8</v>
      </c>
      <c r="M18" s="337">
        <v>7</v>
      </c>
      <c r="N18" s="337">
        <v>6</v>
      </c>
      <c r="O18" s="337">
        <v>8</v>
      </c>
      <c r="P18" s="337">
        <v>6</v>
      </c>
    </row>
    <row r="19" spans="1:16" ht="21" customHeight="1">
      <c r="A19" s="395">
        <v>6</v>
      </c>
      <c r="B19" s="395" t="s">
        <v>268</v>
      </c>
      <c r="C19" s="122" t="s">
        <v>164</v>
      </c>
      <c r="D19" s="434"/>
      <c r="E19" s="338">
        <v>5</v>
      </c>
      <c r="F19" s="338">
        <v>5</v>
      </c>
      <c r="G19" s="338">
        <v>6</v>
      </c>
      <c r="H19" s="338">
        <v>6</v>
      </c>
      <c r="I19" s="338">
        <v>6</v>
      </c>
      <c r="J19" s="338">
        <v>6</v>
      </c>
      <c r="K19" s="338">
        <v>8</v>
      </c>
      <c r="L19" s="338">
        <v>7</v>
      </c>
      <c r="M19" s="338">
        <v>6</v>
      </c>
      <c r="N19" s="338">
        <v>6</v>
      </c>
      <c r="O19" s="338">
        <v>6</v>
      </c>
      <c r="P19" s="338">
        <v>5</v>
      </c>
    </row>
    <row r="20" spans="1:16" ht="21" customHeight="1">
      <c r="A20" s="395"/>
      <c r="B20" s="395"/>
      <c r="C20" s="122" t="s">
        <v>165</v>
      </c>
      <c r="D20" s="434"/>
      <c r="E20" s="338">
        <v>8</v>
      </c>
      <c r="F20" s="338">
        <v>7</v>
      </c>
      <c r="G20" s="338">
        <v>6</v>
      </c>
      <c r="H20" s="338">
        <v>5</v>
      </c>
      <c r="I20" s="338">
        <v>6</v>
      </c>
      <c r="J20" s="338">
        <v>6</v>
      </c>
      <c r="K20" s="338">
        <v>6</v>
      </c>
      <c r="L20" s="338">
        <v>6</v>
      </c>
      <c r="M20" s="338">
        <v>6</v>
      </c>
      <c r="N20" s="338">
        <v>5</v>
      </c>
      <c r="O20" s="338">
        <v>4</v>
      </c>
      <c r="P20" s="338">
        <v>5</v>
      </c>
    </row>
    <row r="21" spans="1:16" ht="21" customHeight="1">
      <c r="A21" s="395"/>
      <c r="B21" s="395"/>
      <c r="C21" s="122" t="s">
        <v>166</v>
      </c>
      <c r="D21" s="434"/>
      <c r="E21" s="338">
        <v>8</v>
      </c>
      <c r="F21" s="338">
        <v>7</v>
      </c>
      <c r="G21" s="338">
        <v>7</v>
      </c>
      <c r="H21" s="338">
        <v>6</v>
      </c>
      <c r="I21" s="338">
        <v>7</v>
      </c>
      <c r="J21" s="338">
        <v>7</v>
      </c>
      <c r="K21" s="338">
        <v>7</v>
      </c>
      <c r="L21" s="338">
        <v>7</v>
      </c>
      <c r="M21" s="338">
        <v>7</v>
      </c>
      <c r="N21" s="338">
        <v>6</v>
      </c>
      <c r="O21" s="338">
        <v>5</v>
      </c>
      <c r="P21" s="338">
        <v>5</v>
      </c>
    </row>
    <row r="22" spans="1:16" ht="21" customHeight="1">
      <c r="A22" s="395">
        <v>7</v>
      </c>
      <c r="B22" s="395" t="s">
        <v>167</v>
      </c>
      <c r="C22" s="145" t="s">
        <v>167</v>
      </c>
      <c r="D22" s="434"/>
      <c r="E22" s="337">
        <v>4</v>
      </c>
      <c r="F22" s="337">
        <v>4</v>
      </c>
      <c r="G22" s="337">
        <v>6</v>
      </c>
      <c r="H22" s="337">
        <v>6</v>
      </c>
      <c r="I22" s="337">
        <v>6</v>
      </c>
      <c r="J22" s="337">
        <v>7</v>
      </c>
      <c r="K22" s="337">
        <v>6</v>
      </c>
      <c r="L22" s="337">
        <v>6</v>
      </c>
      <c r="M22" s="337">
        <v>5</v>
      </c>
      <c r="N22" s="337">
        <v>5</v>
      </c>
      <c r="O22" s="337">
        <v>4</v>
      </c>
      <c r="P22" s="337">
        <v>4</v>
      </c>
    </row>
    <row r="23" spans="1:16" ht="21" customHeight="1">
      <c r="A23" s="395"/>
      <c r="B23" s="395"/>
      <c r="C23" s="145" t="s">
        <v>168</v>
      </c>
      <c r="D23" s="434"/>
      <c r="E23" s="337">
        <v>8</v>
      </c>
      <c r="F23" s="337">
        <v>9</v>
      </c>
      <c r="G23" s="337">
        <v>10</v>
      </c>
      <c r="H23" s="337">
        <v>8</v>
      </c>
      <c r="I23" s="337">
        <v>10</v>
      </c>
      <c r="J23" s="337">
        <v>10</v>
      </c>
      <c r="K23" s="337">
        <v>8</v>
      </c>
      <c r="L23" s="337">
        <v>9</v>
      </c>
      <c r="M23" s="337">
        <v>8</v>
      </c>
      <c r="N23" s="337">
        <v>8</v>
      </c>
      <c r="O23" s="337">
        <v>6</v>
      </c>
      <c r="P23" s="337">
        <v>7</v>
      </c>
    </row>
    <row r="24" spans="1:16" ht="21" customHeight="1">
      <c r="A24" s="118">
        <v>8</v>
      </c>
      <c r="B24" s="118" t="s">
        <v>169</v>
      </c>
      <c r="C24" s="122" t="s">
        <v>169</v>
      </c>
      <c r="D24" s="434"/>
      <c r="E24" s="338">
        <v>6</v>
      </c>
      <c r="F24" s="338">
        <v>6</v>
      </c>
      <c r="G24" s="338">
        <v>7</v>
      </c>
      <c r="H24" s="338">
        <v>6</v>
      </c>
      <c r="I24" s="338">
        <v>6</v>
      </c>
      <c r="J24" s="338">
        <v>6</v>
      </c>
      <c r="K24" s="338">
        <v>5</v>
      </c>
      <c r="L24" s="338">
        <v>6</v>
      </c>
      <c r="M24" s="338">
        <v>5</v>
      </c>
      <c r="N24" s="338">
        <v>6</v>
      </c>
      <c r="O24" s="338">
        <v>6</v>
      </c>
      <c r="P24" s="338">
        <v>5</v>
      </c>
    </row>
    <row r="25" spans="1:16" ht="21" customHeight="1">
      <c r="A25" s="395">
        <v>9</v>
      </c>
      <c r="B25" s="395" t="s">
        <v>270</v>
      </c>
      <c r="C25" s="145" t="s">
        <v>170</v>
      </c>
      <c r="D25" s="434"/>
      <c r="E25" s="337">
        <v>8</v>
      </c>
      <c r="F25" s="337">
        <v>8</v>
      </c>
      <c r="G25" s="337">
        <v>9</v>
      </c>
      <c r="H25" s="337">
        <v>8</v>
      </c>
      <c r="I25" s="337">
        <v>9</v>
      </c>
      <c r="J25" s="337">
        <v>8</v>
      </c>
      <c r="K25" s="337">
        <v>9</v>
      </c>
      <c r="L25" s="337">
        <v>8</v>
      </c>
      <c r="M25" s="337">
        <v>7</v>
      </c>
      <c r="N25" s="337">
        <v>8</v>
      </c>
      <c r="O25" s="337">
        <v>7</v>
      </c>
      <c r="P25" s="337">
        <v>5</v>
      </c>
    </row>
    <row r="26" spans="1:16" ht="21" customHeight="1">
      <c r="A26" s="395"/>
      <c r="B26" s="395"/>
      <c r="C26" s="145" t="s">
        <v>171</v>
      </c>
      <c r="D26" s="434"/>
      <c r="E26" s="337">
        <v>9</v>
      </c>
      <c r="F26" s="337">
        <v>8</v>
      </c>
      <c r="G26" s="337">
        <v>9</v>
      </c>
      <c r="H26" s="337">
        <v>10</v>
      </c>
      <c r="I26" s="337">
        <v>10</v>
      </c>
      <c r="J26" s="337">
        <v>9</v>
      </c>
      <c r="K26" s="337">
        <v>8</v>
      </c>
      <c r="L26" s="337">
        <v>8</v>
      </c>
      <c r="M26" s="337">
        <v>7</v>
      </c>
      <c r="N26" s="337">
        <v>9</v>
      </c>
      <c r="O26" s="337">
        <v>8</v>
      </c>
      <c r="P26" s="337">
        <v>6</v>
      </c>
    </row>
    <row r="27" spans="1:16" ht="21" customHeight="1">
      <c r="A27" s="395"/>
      <c r="B27" s="395"/>
      <c r="C27" s="145" t="s">
        <v>172</v>
      </c>
      <c r="D27" s="434"/>
      <c r="E27" s="337">
        <v>7</v>
      </c>
      <c r="F27" s="337">
        <v>8</v>
      </c>
      <c r="G27" s="337">
        <v>8</v>
      </c>
      <c r="H27" s="337">
        <v>8</v>
      </c>
      <c r="I27" s="337">
        <v>8</v>
      </c>
      <c r="J27" s="337">
        <v>7</v>
      </c>
      <c r="K27" s="337">
        <v>7</v>
      </c>
      <c r="L27" s="337">
        <v>7</v>
      </c>
      <c r="M27" s="337">
        <v>5</v>
      </c>
      <c r="N27" s="337">
        <v>8</v>
      </c>
      <c r="O27" s="337">
        <v>7</v>
      </c>
      <c r="P27" s="337">
        <v>5</v>
      </c>
    </row>
    <row r="28" spans="1:16" ht="21" customHeight="1">
      <c r="A28" s="118">
        <v>10</v>
      </c>
      <c r="B28" s="118" t="s">
        <v>173</v>
      </c>
      <c r="C28" s="122" t="s">
        <v>173</v>
      </c>
      <c r="D28" s="434"/>
      <c r="E28" s="338">
        <v>6</v>
      </c>
      <c r="F28" s="338">
        <v>6</v>
      </c>
      <c r="G28" s="338">
        <v>7</v>
      </c>
      <c r="H28" s="338">
        <v>6</v>
      </c>
      <c r="I28" s="338">
        <v>6</v>
      </c>
      <c r="J28" s="338">
        <v>6</v>
      </c>
      <c r="K28" s="338">
        <v>8</v>
      </c>
      <c r="L28" s="338">
        <v>7</v>
      </c>
      <c r="M28" s="338">
        <v>7</v>
      </c>
      <c r="N28" s="338">
        <v>6</v>
      </c>
      <c r="O28" s="338">
        <v>6</v>
      </c>
      <c r="P28" s="338">
        <v>6</v>
      </c>
    </row>
    <row r="29" spans="1:16" ht="21" customHeight="1">
      <c r="A29" s="395">
        <v>11</v>
      </c>
      <c r="B29" s="395" t="s">
        <v>174</v>
      </c>
      <c r="C29" s="145" t="s">
        <v>174</v>
      </c>
      <c r="D29" s="434"/>
      <c r="E29" s="337">
        <v>4</v>
      </c>
      <c r="F29" s="337">
        <v>4</v>
      </c>
      <c r="G29" s="337">
        <v>5</v>
      </c>
      <c r="H29" s="337">
        <v>6</v>
      </c>
      <c r="I29" s="337">
        <v>5</v>
      </c>
      <c r="J29" s="337">
        <v>6</v>
      </c>
      <c r="K29" s="337">
        <v>8</v>
      </c>
      <c r="L29" s="337">
        <v>7</v>
      </c>
      <c r="M29" s="337">
        <v>5</v>
      </c>
      <c r="N29" s="337">
        <v>4</v>
      </c>
      <c r="O29" s="337">
        <v>4</v>
      </c>
      <c r="P29" s="337">
        <v>4</v>
      </c>
    </row>
    <row r="30" spans="1:16" ht="21" customHeight="1">
      <c r="A30" s="395"/>
      <c r="B30" s="395"/>
      <c r="C30" s="145" t="s">
        <v>175</v>
      </c>
      <c r="D30" s="434"/>
      <c r="E30" s="337">
        <v>7</v>
      </c>
      <c r="F30" s="337">
        <v>7</v>
      </c>
      <c r="G30" s="337">
        <v>7</v>
      </c>
      <c r="H30" s="337">
        <v>6</v>
      </c>
      <c r="I30" s="337">
        <v>6</v>
      </c>
      <c r="J30" s="337">
        <v>6</v>
      </c>
      <c r="K30" s="337">
        <v>8</v>
      </c>
      <c r="L30" s="337">
        <v>8</v>
      </c>
      <c r="M30" s="337">
        <v>6</v>
      </c>
      <c r="N30" s="337">
        <v>5</v>
      </c>
      <c r="O30" s="337">
        <v>7</v>
      </c>
      <c r="P30" s="337">
        <v>7</v>
      </c>
    </row>
    <row r="31" spans="1:16" ht="21" customHeight="1">
      <c r="A31" s="118">
        <v>12</v>
      </c>
      <c r="B31" s="118" t="s">
        <v>176</v>
      </c>
      <c r="C31" s="122" t="s">
        <v>176</v>
      </c>
      <c r="D31" s="434"/>
      <c r="E31" s="338">
        <v>6</v>
      </c>
      <c r="F31" s="338">
        <v>6</v>
      </c>
      <c r="G31" s="338">
        <v>6</v>
      </c>
      <c r="H31" s="338">
        <v>6</v>
      </c>
      <c r="I31" s="338">
        <v>7</v>
      </c>
      <c r="J31" s="338">
        <v>9</v>
      </c>
      <c r="K31" s="338">
        <v>10</v>
      </c>
      <c r="L31" s="338">
        <v>10</v>
      </c>
      <c r="M31" s="338">
        <v>6</v>
      </c>
      <c r="N31" s="338">
        <v>6</v>
      </c>
      <c r="O31" s="338">
        <v>5</v>
      </c>
      <c r="P31" s="338">
        <v>5</v>
      </c>
    </row>
    <row r="32" spans="1:16" ht="21" customHeight="1">
      <c r="A32" s="395">
        <v>13</v>
      </c>
      <c r="B32" s="395" t="s">
        <v>177</v>
      </c>
      <c r="C32" s="145" t="s">
        <v>177</v>
      </c>
      <c r="D32" s="434"/>
      <c r="E32" s="337">
        <v>7</v>
      </c>
      <c r="F32" s="337">
        <v>7</v>
      </c>
      <c r="G32" s="337">
        <v>8</v>
      </c>
      <c r="H32" s="337">
        <v>9</v>
      </c>
      <c r="I32" s="337">
        <v>9</v>
      </c>
      <c r="J32" s="337">
        <v>8</v>
      </c>
      <c r="K32" s="337">
        <v>8</v>
      </c>
      <c r="L32" s="337">
        <v>7</v>
      </c>
      <c r="M32" s="337">
        <v>6</v>
      </c>
      <c r="N32" s="337">
        <v>6</v>
      </c>
      <c r="O32" s="337">
        <v>6</v>
      </c>
      <c r="P32" s="337">
        <v>5</v>
      </c>
    </row>
    <row r="33" spans="1:16" ht="21" customHeight="1">
      <c r="A33" s="395"/>
      <c r="B33" s="395"/>
      <c r="C33" s="145" t="s">
        <v>178</v>
      </c>
      <c r="D33" s="435"/>
      <c r="E33" s="337">
        <v>6</v>
      </c>
      <c r="F33" s="337">
        <v>7</v>
      </c>
      <c r="G33" s="337">
        <v>8</v>
      </c>
      <c r="H33" s="337">
        <v>10</v>
      </c>
      <c r="I33" s="337">
        <v>9</v>
      </c>
      <c r="J33" s="337">
        <v>10</v>
      </c>
      <c r="K33" s="337">
        <v>10</v>
      </c>
      <c r="L33" s="337">
        <v>8</v>
      </c>
      <c r="M33" s="337">
        <v>8</v>
      </c>
      <c r="N33" s="337">
        <v>6</v>
      </c>
      <c r="O33" s="337">
        <v>5</v>
      </c>
      <c r="P33" s="337">
        <v>4</v>
      </c>
    </row>
    <row r="34" spans="1:16" ht="21" customHeight="1">
      <c r="A34" s="404" t="s">
        <v>149</v>
      </c>
      <c r="B34" s="405"/>
      <c r="C34" s="405"/>
      <c r="D34" s="405"/>
      <c r="E34" s="405"/>
      <c r="F34" s="406"/>
      <c r="G34" s="96"/>
      <c r="H34" s="96"/>
      <c r="I34" s="431"/>
      <c r="J34" s="431"/>
      <c r="K34" s="431"/>
      <c r="L34" s="431"/>
      <c r="M34" s="431"/>
      <c r="N34" s="96"/>
      <c r="O34" s="96"/>
      <c r="P34" s="126" t="s">
        <v>150</v>
      </c>
    </row>
  </sheetData>
  <mergeCells count="33">
    <mergeCell ref="A29:A30"/>
    <mergeCell ref="B29:B30"/>
    <mergeCell ref="A32:A33"/>
    <mergeCell ref="B32:B33"/>
    <mergeCell ref="B19:B21"/>
    <mergeCell ref="A22:A23"/>
    <mergeCell ref="B22:B23"/>
    <mergeCell ref="A25:A27"/>
    <mergeCell ref="B25:B27"/>
    <mergeCell ref="A19:A21"/>
    <mergeCell ref="A4:P4"/>
    <mergeCell ref="H5:I5"/>
    <mergeCell ref="J5:K5"/>
    <mergeCell ref="L5:M5"/>
    <mergeCell ref="N5:O5"/>
    <mergeCell ref="A5:C5"/>
    <mergeCell ref="D5:F5"/>
    <mergeCell ref="A34:F34"/>
    <mergeCell ref="D6:D7"/>
    <mergeCell ref="D8:D33"/>
    <mergeCell ref="A6:A7"/>
    <mergeCell ref="E6:P6"/>
    <mergeCell ref="I34:M34"/>
    <mergeCell ref="C6:C7"/>
    <mergeCell ref="B6:B7"/>
    <mergeCell ref="A8:A9"/>
    <mergeCell ref="B8:B9"/>
    <mergeCell ref="A10:A12"/>
    <mergeCell ref="B10:B12"/>
    <mergeCell ref="A13:A14"/>
    <mergeCell ref="B13:B14"/>
    <mergeCell ref="A16:A18"/>
    <mergeCell ref="B16:B18"/>
  </mergeCells>
  <hyperlinks>
    <hyperlink ref="P34" location="Index!A1" display="Back to index" xr:uid="{9B5B6862-F996-4979-AEF3-99D95FAD6725}"/>
  </hyperlinks>
  <pageMargins left="0.7" right="0.7" top="0.75" bottom="0.75" header="0.3" footer="0.3"/>
  <pageSetup paperSize="9" scale="4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Worksheet____8"/>
  <dimension ref="A1:F11"/>
  <sheetViews>
    <sheetView view="pageBreakPreview" zoomScale="80" zoomScaleNormal="100" zoomScaleSheetLayoutView="80" workbookViewId="0">
      <selection activeCell="F10" sqref="F10"/>
    </sheetView>
  </sheetViews>
  <sheetFormatPr defaultColWidth="8.453125" defaultRowHeight="19"/>
  <cols>
    <col min="1" max="6" width="21.453125" style="136" customWidth="1"/>
    <col min="7" max="16384" width="8.453125" style="136"/>
  </cols>
  <sheetData>
    <row r="1" spans="1:6" ht="21" customHeight="1">
      <c r="A1" s="16"/>
      <c r="B1" s="135"/>
      <c r="C1" s="135"/>
      <c r="D1" s="178"/>
      <c r="E1" s="178"/>
      <c r="F1" s="178"/>
    </row>
    <row r="2" spans="1:6" ht="21" customHeight="1">
      <c r="A2" s="16"/>
      <c r="B2" s="135"/>
      <c r="C2" s="135"/>
      <c r="D2" s="178"/>
      <c r="E2" s="178"/>
      <c r="F2" s="178"/>
    </row>
    <row r="3" spans="1:6" ht="21" customHeight="1">
      <c r="A3" s="16"/>
      <c r="B3" s="135"/>
      <c r="C3" s="135"/>
      <c r="D3" s="178"/>
      <c r="E3" s="178"/>
      <c r="F3" s="178"/>
    </row>
    <row r="4" spans="1:6" ht="55" customHeight="1">
      <c r="A4" s="432" t="s">
        <v>181</v>
      </c>
      <c r="B4" s="432"/>
      <c r="C4" s="432"/>
      <c r="D4" s="432"/>
      <c r="E4" s="432"/>
      <c r="F4" s="432"/>
    </row>
    <row r="5" spans="1:6" ht="21" customHeight="1">
      <c r="A5" s="438" t="s">
        <v>616</v>
      </c>
      <c r="B5" s="438"/>
      <c r="C5" s="438"/>
      <c r="D5" s="178"/>
      <c r="E5" s="178"/>
      <c r="F5" s="135"/>
    </row>
    <row r="6" spans="1:6" ht="21" customHeight="1">
      <c r="A6" s="395" t="s">
        <v>305</v>
      </c>
      <c r="B6" s="437" t="s">
        <v>335</v>
      </c>
      <c r="C6" s="437"/>
      <c r="D6" s="437"/>
      <c r="E6" s="437"/>
      <c r="F6" s="437"/>
    </row>
    <row r="7" spans="1:6" ht="21" customHeight="1">
      <c r="A7" s="395"/>
      <c r="B7" s="128">
        <v>2018</v>
      </c>
      <c r="C7" s="128">
        <v>2019</v>
      </c>
      <c r="D7" s="128">
        <v>2020</v>
      </c>
      <c r="E7" s="128">
        <v>2021</v>
      </c>
      <c r="F7" s="128">
        <v>2022</v>
      </c>
    </row>
    <row r="8" spans="1:6" ht="21" customHeight="1">
      <c r="A8" s="118" t="s">
        <v>305</v>
      </c>
      <c r="B8" s="339">
        <v>524</v>
      </c>
      <c r="C8" s="339">
        <v>541</v>
      </c>
      <c r="D8" s="339">
        <v>550</v>
      </c>
      <c r="E8" s="339">
        <v>553</v>
      </c>
      <c r="F8" s="339">
        <v>559</v>
      </c>
    </row>
    <row r="9" spans="1:6" ht="21" customHeight="1">
      <c r="A9" s="118" t="s">
        <v>719</v>
      </c>
      <c r="B9" s="340">
        <v>2327559659</v>
      </c>
      <c r="C9" s="340">
        <v>2369729565</v>
      </c>
      <c r="D9" s="340">
        <v>2453473047</v>
      </c>
      <c r="E9" s="340">
        <v>2454854428</v>
      </c>
      <c r="F9" s="340">
        <v>2462316380</v>
      </c>
    </row>
    <row r="10" spans="1:6" ht="21" customHeight="1">
      <c r="A10" s="436" t="s">
        <v>216</v>
      </c>
      <c r="B10" s="436"/>
      <c r="C10" s="436"/>
      <c r="D10" s="178"/>
      <c r="E10" s="135"/>
      <c r="F10" s="126" t="s">
        <v>150</v>
      </c>
    </row>
    <row r="11" spans="1:6" ht="21" customHeight="1"/>
  </sheetData>
  <mergeCells count="5">
    <mergeCell ref="A6:A7"/>
    <mergeCell ref="A10:C10"/>
    <mergeCell ref="B6:F6"/>
    <mergeCell ref="A5:C5"/>
    <mergeCell ref="A4:F4"/>
  </mergeCells>
  <hyperlinks>
    <hyperlink ref="F10" location="Index!A1" display="Back to index" xr:uid="{45FC7064-33C8-4029-9815-D720BA3AC5A6}"/>
  </hyperlinks>
  <pageMargins left="0.7" right="0.7" top="0.75" bottom="0.75" header="0.3" footer="0.3"/>
  <pageSetup paperSize="9" scale="4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Worksheet____13"/>
  <dimension ref="A1:D10"/>
  <sheetViews>
    <sheetView view="pageBreakPreview" zoomScaleNormal="100" zoomScaleSheetLayoutView="100" workbookViewId="0">
      <selection activeCell="A5" sqref="A5:C5"/>
    </sheetView>
  </sheetViews>
  <sheetFormatPr defaultRowHeight="14.5"/>
  <cols>
    <col min="1" max="1" width="31.26953125" customWidth="1"/>
    <col min="2" max="2" width="12.7265625" customWidth="1"/>
    <col min="3" max="4" width="18.7265625" customWidth="1"/>
  </cols>
  <sheetData>
    <row r="1" spans="1:4" ht="21" customHeight="1">
      <c r="A1" s="1"/>
      <c r="B1" s="1"/>
      <c r="C1" s="20"/>
      <c r="D1" s="20"/>
    </row>
    <row r="2" spans="1:4" ht="21" customHeight="1">
      <c r="A2" s="1"/>
      <c r="B2" s="1"/>
      <c r="C2" s="20"/>
      <c r="D2" s="20"/>
    </row>
    <row r="3" spans="1:4" ht="21" customHeight="1">
      <c r="A3" s="1"/>
      <c r="B3" s="1"/>
      <c r="C3" s="21"/>
      <c r="D3" s="20"/>
    </row>
    <row r="4" spans="1:4" ht="55" customHeight="1">
      <c r="A4" s="442" t="s">
        <v>736</v>
      </c>
      <c r="B4" s="442"/>
      <c r="C4" s="442"/>
      <c r="D4" s="442"/>
    </row>
    <row r="5" spans="1:4" ht="21" customHeight="1">
      <c r="A5" s="398" t="s">
        <v>617</v>
      </c>
      <c r="B5" s="399"/>
      <c r="C5" s="399"/>
      <c r="D5" s="20"/>
    </row>
    <row r="6" spans="1:4" ht="21" customHeight="1">
      <c r="A6" s="437" t="s">
        <v>185</v>
      </c>
      <c r="B6" s="437" t="s">
        <v>132</v>
      </c>
      <c r="C6" s="437" t="s">
        <v>335</v>
      </c>
      <c r="D6" s="437"/>
    </row>
    <row r="7" spans="1:4" ht="21" customHeight="1">
      <c r="A7" s="437"/>
      <c r="B7" s="437"/>
      <c r="C7" s="9">
        <v>2021</v>
      </c>
      <c r="D7" s="9">
        <v>2022</v>
      </c>
    </row>
    <row r="8" spans="1:4" ht="21" customHeight="1">
      <c r="A8" s="437" t="s">
        <v>336</v>
      </c>
      <c r="B8" s="437" t="s">
        <v>337</v>
      </c>
      <c r="C8" s="443">
        <v>70</v>
      </c>
      <c r="D8" s="443">
        <v>70</v>
      </c>
    </row>
    <row r="9" spans="1:4" ht="21" customHeight="1">
      <c r="A9" s="437"/>
      <c r="B9" s="437"/>
      <c r="C9" s="444"/>
      <c r="D9" s="444"/>
    </row>
    <row r="10" spans="1:4" ht="21" customHeight="1">
      <c r="A10" s="439" t="s">
        <v>602</v>
      </c>
      <c r="B10" s="440"/>
      <c r="C10" s="441"/>
      <c r="D10" s="126" t="s">
        <v>150</v>
      </c>
    </row>
  </sheetData>
  <mergeCells count="10">
    <mergeCell ref="A10:C10"/>
    <mergeCell ref="A4:D4"/>
    <mergeCell ref="A6:A7"/>
    <mergeCell ref="B6:B7"/>
    <mergeCell ref="A8:A9"/>
    <mergeCell ref="B8:B9"/>
    <mergeCell ref="D8:D9"/>
    <mergeCell ref="C8:C9"/>
    <mergeCell ref="C6:D6"/>
    <mergeCell ref="A5:C5"/>
  </mergeCells>
  <hyperlinks>
    <hyperlink ref="D10" location="Index!A1" display="Back to index" xr:uid="{B71343CF-0D16-4776-A89E-F08D4AEBF0F1}"/>
  </hyperlinks>
  <pageMargins left="0.7" right="0.7" top="0.75" bottom="0.75" header="0.3" footer="0.3"/>
  <pageSetup paperSize="9" scale="98"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____15"/>
  <dimension ref="A1:R11"/>
  <sheetViews>
    <sheetView view="pageBreakPreview" zoomScale="80" zoomScaleNormal="100" zoomScaleSheetLayoutView="80" workbookViewId="0">
      <selection activeCell="S1" sqref="S1"/>
    </sheetView>
  </sheetViews>
  <sheetFormatPr defaultColWidth="9" defaultRowHeight="19"/>
  <cols>
    <col min="1" max="1" width="28.81640625" style="140" customWidth="1"/>
    <col min="2" max="2" width="12" style="140" customWidth="1"/>
    <col min="3" max="17" width="10.453125" style="140" customWidth="1"/>
    <col min="18" max="16384" width="9" style="140"/>
  </cols>
  <sheetData>
    <row r="1" spans="1:18" ht="21" customHeight="1">
      <c r="A1" s="135"/>
      <c r="B1" s="135"/>
      <c r="C1" s="135"/>
      <c r="D1" s="135"/>
      <c r="E1" s="135"/>
      <c r="F1" s="135"/>
      <c r="G1" s="135"/>
      <c r="H1" s="135"/>
      <c r="I1" s="135"/>
      <c r="J1" s="135"/>
      <c r="K1" s="135"/>
      <c r="L1" s="135"/>
      <c r="M1" s="135"/>
      <c r="N1" s="135"/>
      <c r="O1" s="135"/>
      <c r="P1" s="135"/>
      <c r="Q1" s="135"/>
      <c r="R1" s="139"/>
    </row>
    <row r="2" spans="1:18" ht="21" customHeight="1">
      <c r="A2" s="135"/>
      <c r="B2" s="135"/>
      <c r="C2" s="135"/>
      <c r="D2" s="135"/>
      <c r="E2" s="135"/>
      <c r="F2" s="135"/>
      <c r="G2" s="135"/>
      <c r="H2" s="135"/>
      <c r="I2" s="135"/>
      <c r="J2" s="135"/>
      <c r="K2" s="135"/>
      <c r="L2" s="135"/>
      <c r="M2" s="135"/>
      <c r="N2" s="135"/>
      <c r="O2" s="135"/>
      <c r="P2" s="135"/>
      <c r="Q2" s="135"/>
      <c r="R2" s="139"/>
    </row>
    <row r="3" spans="1:18" ht="21" customHeight="1">
      <c r="A3" s="135"/>
      <c r="B3" s="135"/>
      <c r="C3" s="135"/>
      <c r="D3" s="135"/>
      <c r="E3" s="135"/>
      <c r="F3" s="135"/>
      <c r="G3" s="135"/>
      <c r="H3" s="135"/>
      <c r="I3" s="135"/>
      <c r="J3" s="135"/>
      <c r="K3" s="135"/>
      <c r="L3" s="135"/>
      <c r="M3" s="135"/>
      <c r="N3" s="135"/>
      <c r="O3" s="135"/>
      <c r="P3" s="135"/>
      <c r="Q3" s="135"/>
      <c r="R3" s="139"/>
    </row>
    <row r="4" spans="1:18" ht="55" customHeight="1">
      <c r="A4" s="442" t="s">
        <v>287</v>
      </c>
      <c r="B4" s="442"/>
      <c r="C4" s="442"/>
      <c r="D4" s="442"/>
      <c r="E4" s="442"/>
      <c r="F4" s="442"/>
      <c r="G4" s="442"/>
      <c r="H4" s="442"/>
      <c r="I4" s="442"/>
      <c r="J4" s="442"/>
      <c r="K4" s="442"/>
      <c r="L4" s="442"/>
      <c r="M4" s="442"/>
      <c r="N4" s="442"/>
      <c r="O4" s="442"/>
      <c r="P4" s="442"/>
      <c r="Q4" s="442"/>
      <c r="R4" s="139"/>
    </row>
    <row r="5" spans="1:18" ht="24.75" customHeight="1">
      <c r="A5" s="398" t="s">
        <v>618</v>
      </c>
      <c r="B5" s="399"/>
      <c r="C5" s="399"/>
      <c r="D5" s="135"/>
      <c r="E5" s="135"/>
      <c r="F5" s="135"/>
      <c r="G5" s="135"/>
      <c r="H5" s="135"/>
      <c r="I5" s="135"/>
      <c r="J5" s="135"/>
      <c r="K5" s="135"/>
      <c r="L5" s="135"/>
      <c r="M5" s="135"/>
      <c r="N5" s="135"/>
      <c r="O5" s="135"/>
      <c r="P5" s="135"/>
      <c r="Q5" s="135"/>
      <c r="R5" s="139"/>
    </row>
    <row r="6" spans="1:18" ht="24.75" customHeight="1">
      <c r="A6" s="437" t="s">
        <v>184</v>
      </c>
      <c r="B6" s="401" t="s">
        <v>132</v>
      </c>
      <c r="C6" s="437" t="s">
        <v>180</v>
      </c>
      <c r="D6" s="437"/>
      <c r="E6" s="437"/>
      <c r="F6" s="437"/>
      <c r="G6" s="437"/>
      <c r="H6" s="437"/>
      <c r="I6" s="437"/>
      <c r="J6" s="437"/>
      <c r="K6" s="437"/>
      <c r="L6" s="437"/>
      <c r="M6" s="437"/>
      <c r="N6" s="437"/>
      <c r="O6" s="437"/>
      <c r="P6" s="437"/>
      <c r="Q6" s="437"/>
      <c r="R6" s="437"/>
    </row>
    <row r="7" spans="1:18" ht="24.75" customHeight="1">
      <c r="A7" s="437"/>
      <c r="B7" s="401"/>
      <c r="C7" s="118">
        <v>1996</v>
      </c>
      <c r="D7" s="118">
        <v>2001</v>
      </c>
      <c r="E7" s="118">
        <v>2005</v>
      </c>
      <c r="F7" s="118">
        <v>2010</v>
      </c>
      <c r="G7" s="118">
        <v>2011</v>
      </c>
      <c r="H7" s="118">
        <v>2012</v>
      </c>
      <c r="I7" s="118">
        <v>2013</v>
      </c>
      <c r="J7" s="118">
        <v>2014</v>
      </c>
      <c r="K7" s="118">
        <v>2015</v>
      </c>
      <c r="L7" s="118">
        <v>2016</v>
      </c>
      <c r="M7" s="118">
        <v>2017</v>
      </c>
      <c r="N7" s="118">
        <v>2018</v>
      </c>
      <c r="O7" s="118">
        <v>2019</v>
      </c>
      <c r="P7" s="118">
        <v>2020</v>
      </c>
      <c r="Q7" s="118">
        <v>2021</v>
      </c>
      <c r="R7" s="118">
        <v>2022</v>
      </c>
    </row>
    <row r="8" spans="1:18" ht="30" customHeight="1">
      <c r="A8" s="118" t="s">
        <v>306</v>
      </c>
      <c r="B8" s="437" t="s">
        <v>183</v>
      </c>
      <c r="C8" s="323">
        <v>8341</v>
      </c>
      <c r="D8" s="323">
        <v>8341</v>
      </c>
      <c r="E8" s="323">
        <v>8341</v>
      </c>
      <c r="F8" s="323">
        <v>8341</v>
      </c>
      <c r="G8" s="323">
        <v>8341</v>
      </c>
      <c r="H8" s="323">
        <v>8341</v>
      </c>
      <c r="I8" s="323">
        <v>8341</v>
      </c>
      <c r="J8" s="323">
        <v>8341</v>
      </c>
      <c r="K8" s="323">
        <v>8341</v>
      </c>
      <c r="L8" s="323">
        <v>8341</v>
      </c>
      <c r="M8" s="323">
        <v>8341</v>
      </c>
      <c r="N8" s="323">
        <v>8341</v>
      </c>
      <c r="O8" s="323">
        <v>8341</v>
      </c>
      <c r="P8" s="323">
        <v>12216</v>
      </c>
      <c r="Q8" s="323">
        <v>12216</v>
      </c>
      <c r="R8" s="323">
        <v>12216</v>
      </c>
    </row>
    <row r="9" spans="1:18" ht="30" customHeight="1">
      <c r="A9" s="118" t="s">
        <v>307</v>
      </c>
      <c r="B9" s="437"/>
      <c r="C9" s="322">
        <v>86859</v>
      </c>
      <c r="D9" s="322">
        <v>86928</v>
      </c>
      <c r="E9" s="322">
        <v>86928</v>
      </c>
      <c r="F9" s="322">
        <v>92458</v>
      </c>
      <c r="G9" s="322">
        <v>92458</v>
      </c>
      <c r="H9" s="322">
        <v>92458</v>
      </c>
      <c r="I9" s="322">
        <v>92458</v>
      </c>
      <c r="J9" s="322">
        <v>92458</v>
      </c>
      <c r="K9" s="322">
        <v>92458</v>
      </c>
      <c r="L9" s="322">
        <v>91298</v>
      </c>
      <c r="M9" s="322">
        <v>91298</v>
      </c>
      <c r="N9" s="322">
        <v>311304</v>
      </c>
      <c r="O9" s="322">
        <v>324151</v>
      </c>
      <c r="P9" s="322">
        <v>324151</v>
      </c>
      <c r="Q9" s="322">
        <v>324151</v>
      </c>
      <c r="R9" s="322">
        <v>337113</v>
      </c>
    </row>
    <row r="10" spans="1:18" ht="30" customHeight="1">
      <c r="A10" s="118" t="s">
        <v>182</v>
      </c>
      <c r="B10" s="9" t="s">
        <v>133</v>
      </c>
      <c r="C10" s="324">
        <v>4.3429500000000001</v>
      </c>
      <c r="D10" s="324">
        <v>4.3464</v>
      </c>
      <c r="E10" s="324">
        <v>4.3464</v>
      </c>
      <c r="F10" s="324">
        <v>4.6228999999999996</v>
      </c>
      <c r="G10" s="324">
        <v>4.6228999999999996</v>
      </c>
      <c r="H10" s="324">
        <v>4.6228999999999996</v>
      </c>
      <c r="I10" s="324">
        <v>4.6228999999999996</v>
      </c>
      <c r="J10" s="324">
        <v>4.6228999999999996</v>
      </c>
      <c r="K10" s="324">
        <v>4.6228999999999996</v>
      </c>
      <c r="L10" s="324">
        <v>4.5649000000000006</v>
      </c>
      <c r="M10" s="324">
        <v>4.5649000000000006</v>
      </c>
      <c r="N10" s="324">
        <v>15.565200000000001</v>
      </c>
      <c r="O10" s="324">
        <v>16.207550000000001</v>
      </c>
      <c r="P10" s="324">
        <v>16.207550000000001</v>
      </c>
      <c r="Q10" s="324">
        <v>16.207550000000001</v>
      </c>
      <c r="R10" s="324">
        <v>16.85568</v>
      </c>
    </row>
    <row r="11" spans="1:18" ht="21" customHeight="1">
      <c r="A11" s="445" t="s">
        <v>689</v>
      </c>
      <c r="B11" s="445"/>
      <c r="C11" s="445"/>
      <c r="D11" s="445"/>
      <c r="E11" s="445"/>
      <c r="F11" s="445"/>
      <c r="G11" s="445"/>
      <c r="H11" s="445"/>
      <c r="I11" s="445"/>
      <c r="J11" s="139"/>
      <c r="K11" s="139"/>
      <c r="L11" s="139"/>
      <c r="M11" s="139"/>
      <c r="N11" s="139"/>
      <c r="O11" s="139"/>
      <c r="P11" s="139"/>
      <c r="Q11" s="126"/>
      <c r="R11" s="126" t="s">
        <v>150</v>
      </c>
    </row>
  </sheetData>
  <mergeCells count="7">
    <mergeCell ref="A11:I11"/>
    <mergeCell ref="A4:Q4"/>
    <mergeCell ref="A6:A7"/>
    <mergeCell ref="B6:B7"/>
    <mergeCell ref="B8:B9"/>
    <mergeCell ref="C6:R6"/>
    <mergeCell ref="A5:C5"/>
  </mergeCells>
  <hyperlinks>
    <hyperlink ref="R11" location="Index!A1" display="Back to index" xr:uid="{30B49B19-5391-467A-953B-95EC5C6FC9FD}"/>
  </hyperlinks>
  <pageMargins left="0.7" right="0.7" top="0.75" bottom="0.75" header="0.3" footer="0.3"/>
  <pageSetup paperSize="9" scale="3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Worksheet____16"/>
  <dimension ref="A1:F12"/>
  <sheetViews>
    <sheetView view="pageBreakPreview" zoomScaleNormal="100" zoomScaleSheetLayoutView="100" workbookViewId="0">
      <selection activeCell="G1" sqref="G1"/>
    </sheetView>
  </sheetViews>
  <sheetFormatPr defaultColWidth="8.453125" defaultRowHeight="19"/>
  <cols>
    <col min="1" max="1" width="21.453125" style="148" customWidth="1"/>
    <col min="2" max="2" width="12.453125" style="148" customWidth="1"/>
    <col min="3" max="4" width="10.7265625" style="148" customWidth="1"/>
    <col min="5" max="6" width="10.7265625" style="136" customWidth="1"/>
    <col min="7" max="16384" width="8.453125" style="136"/>
  </cols>
  <sheetData>
    <row r="1" spans="1:6" ht="21" customHeight="1">
      <c r="A1" s="1"/>
      <c r="B1" s="1"/>
      <c r="C1" s="146"/>
      <c r="D1" s="146"/>
      <c r="E1" s="146"/>
      <c r="F1" s="146"/>
    </row>
    <row r="2" spans="1:6" ht="21" customHeight="1">
      <c r="A2" s="1"/>
      <c r="B2" s="1"/>
      <c r="C2" s="146"/>
      <c r="D2" s="146"/>
      <c r="E2" s="146"/>
      <c r="F2" s="146"/>
    </row>
    <row r="3" spans="1:6" ht="21" customHeight="1">
      <c r="A3" s="1"/>
      <c r="B3" s="1"/>
      <c r="C3" s="147"/>
      <c r="D3" s="147"/>
      <c r="E3" s="146"/>
      <c r="F3" s="146"/>
    </row>
    <row r="4" spans="1:6" ht="55" customHeight="1">
      <c r="A4" s="449" t="s">
        <v>338</v>
      </c>
      <c r="B4" s="449"/>
      <c r="C4" s="449"/>
      <c r="D4" s="449"/>
      <c r="E4" s="449"/>
      <c r="F4" s="449"/>
    </row>
    <row r="5" spans="1:6" ht="21" customHeight="1">
      <c r="A5" s="398" t="s">
        <v>619</v>
      </c>
      <c r="B5" s="399"/>
      <c r="C5" s="399"/>
      <c r="D5" s="127"/>
      <c r="E5" s="146"/>
      <c r="F5" s="146"/>
    </row>
    <row r="6" spans="1:6" ht="21" customHeight="1">
      <c r="A6" s="395" t="s">
        <v>185</v>
      </c>
      <c r="B6" s="401" t="s">
        <v>132</v>
      </c>
      <c r="C6" s="437" t="s">
        <v>335</v>
      </c>
      <c r="D6" s="437"/>
      <c r="E6" s="437"/>
      <c r="F6" s="437"/>
    </row>
    <row r="7" spans="1:6" ht="21" customHeight="1">
      <c r="A7" s="395"/>
      <c r="B7" s="401"/>
      <c r="C7" s="437">
        <v>2021</v>
      </c>
      <c r="D7" s="437"/>
      <c r="E7" s="437">
        <v>2022</v>
      </c>
      <c r="F7" s="437"/>
    </row>
    <row r="8" spans="1:6" ht="21" customHeight="1">
      <c r="A8" s="437" t="s">
        <v>249</v>
      </c>
      <c r="B8" s="437" t="s">
        <v>251</v>
      </c>
      <c r="C8" s="447">
        <v>2.7</v>
      </c>
      <c r="D8" s="447"/>
      <c r="E8" s="447">
        <v>2.7</v>
      </c>
      <c r="F8" s="447"/>
    </row>
    <row r="9" spans="1:6" ht="21" customHeight="1">
      <c r="A9" s="437"/>
      <c r="B9" s="437"/>
      <c r="C9" s="447"/>
      <c r="D9" s="447"/>
      <c r="E9" s="447"/>
      <c r="F9" s="447"/>
    </row>
    <row r="10" spans="1:6" ht="21" customHeight="1">
      <c r="A10" s="437" t="s">
        <v>250</v>
      </c>
      <c r="B10" s="437" t="s">
        <v>133</v>
      </c>
      <c r="C10" s="448">
        <v>1.35</v>
      </c>
      <c r="D10" s="448"/>
      <c r="E10" s="448">
        <v>1.35</v>
      </c>
      <c r="F10" s="448"/>
    </row>
    <row r="11" spans="1:6" ht="21" customHeight="1">
      <c r="A11" s="437"/>
      <c r="B11" s="437"/>
      <c r="C11" s="448"/>
      <c r="D11" s="448"/>
      <c r="E11" s="448"/>
      <c r="F11" s="448"/>
    </row>
    <row r="12" spans="1:6" ht="21" customHeight="1">
      <c r="A12" s="446" t="s">
        <v>602</v>
      </c>
      <c r="B12" s="446"/>
      <c r="C12" s="446"/>
      <c r="D12" s="146"/>
      <c r="E12" s="135"/>
      <c r="F12" s="126" t="s">
        <v>150</v>
      </c>
    </row>
  </sheetData>
  <mergeCells count="16">
    <mergeCell ref="A4:F4"/>
    <mergeCell ref="E8:F9"/>
    <mergeCell ref="E10:F11"/>
    <mergeCell ref="E7:F7"/>
    <mergeCell ref="C7:D7"/>
    <mergeCell ref="C6:F6"/>
    <mergeCell ref="A5:C5"/>
    <mergeCell ref="A6:A7"/>
    <mergeCell ref="A12:C12"/>
    <mergeCell ref="A10:A11"/>
    <mergeCell ref="B6:B7"/>
    <mergeCell ref="B8:B9"/>
    <mergeCell ref="B10:B11"/>
    <mergeCell ref="C8:D9"/>
    <mergeCell ref="C10:D11"/>
    <mergeCell ref="A8:A9"/>
  </mergeCells>
  <hyperlinks>
    <hyperlink ref="F12" location="Index!A1" display="Back to index" xr:uid="{1A288114-C69C-40BB-8CB5-BE6D64A69088}"/>
  </hyperlinks>
  <pageMargins left="0.7" right="0.7" top="0.75" bottom="0.75" header="0.3" footer="0.3"/>
  <pageSetup paperSize="9" scale="68" orientation="portrait"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88864-5261-4812-AE3A-1B4AFAC12865}">
  <dimension ref="A1:F26"/>
  <sheetViews>
    <sheetView showGridLines="0" view="pageBreakPreview" zoomScale="90" zoomScaleNormal="80" zoomScaleSheetLayoutView="90" workbookViewId="0">
      <selection activeCell="G1" sqref="G1"/>
    </sheetView>
  </sheetViews>
  <sheetFormatPr defaultColWidth="8.7265625" defaultRowHeight="16.5"/>
  <cols>
    <col min="1" max="1" width="8.7265625" style="303"/>
    <col min="2" max="2" width="19.26953125" style="303" customWidth="1"/>
    <col min="3" max="4" width="10.453125" style="303" customWidth="1"/>
    <col min="5" max="7" width="8.7265625" style="303" customWidth="1"/>
    <col min="8" max="16384" width="8.7265625" style="303"/>
  </cols>
  <sheetData>
    <row r="1" spans="1:6" ht="21" customHeight="1"/>
    <row r="2" spans="1:6" ht="21" customHeight="1"/>
    <row r="3" spans="1:6" ht="21" customHeight="1"/>
    <row r="4" spans="1:6" ht="55" customHeight="1">
      <c r="A4" s="457" t="s">
        <v>703</v>
      </c>
      <c r="B4" s="458"/>
      <c r="C4" s="458"/>
      <c r="D4" s="458"/>
      <c r="E4" s="458"/>
      <c r="F4" s="458"/>
    </row>
    <row r="5" spans="1:6" ht="21" customHeight="1">
      <c r="A5" s="398" t="s">
        <v>620</v>
      </c>
      <c r="B5" s="399"/>
      <c r="C5" s="399"/>
      <c r="D5" s="306"/>
      <c r="E5" s="306"/>
      <c r="F5" s="306"/>
    </row>
    <row r="6" spans="1:6" ht="21" customHeight="1">
      <c r="A6" s="459" t="s">
        <v>383</v>
      </c>
      <c r="B6" s="455" t="s">
        <v>252</v>
      </c>
      <c r="C6" s="460" t="s">
        <v>132</v>
      </c>
      <c r="D6" s="451" t="s">
        <v>180</v>
      </c>
      <c r="E6" s="451"/>
      <c r="F6" s="451"/>
    </row>
    <row r="7" spans="1:6" ht="21" customHeight="1">
      <c r="A7" s="459"/>
      <c r="B7" s="456"/>
      <c r="C7" s="461"/>
      <c r="D7" s="307">
        <v>2020</v>
      </c>
      <c r="E7" s="307">
        <v>2021</v>
      </c>
      <c r="F7" s="307">
        <v>2022</v>
      </c>
    </row>
    <row r="8" spans="1:6" ht="21" customHeight="1">
      <c r="A8" s="307">
        <v>1</v>
      </c>
      <c r="B8" s="22" t="s">
        <v>744</v>
      </c>
      <c r="C8" s="462" t="s">
        <v>704</v>
      </c>
      <c r="D8" s="341">
        <v>0</v>
      </c>
      <c r="E8" s="341">
        <v>0</v>
      </c>
      <c r="F8" s="341">
        <v>0</v>
      </c>
    </row>
    <row r="9" spans="1:6" ht="21" customHeight="1">
      <c r="A9" s="307">
        <v>2</v>
      </c>
      <c r="B9" s="22" t="s">
        <v>745</v>
      </c>
      <c r="C9" s="463"/>
      <c r="D9" s="342">
        <v>0</v>
      </c>
      <c r="E9" s="343">
        <v>0</v>
      </c>
      <c r="F9" s="343">
        <v>0</v>
      </c>
    </row>
    <row r="10" spans="1:6" ht="21" customHeight="1">
      <c r="A10" s="307">
        <v>3</v>
      </c>
      <c r="B10" s="22" t="s">
        <v>746</v>
      </c>
      <c r="C10" s="463"/>
      <c r="D10" s="344">
        <v>0</v>
      </c>
      <c r="E10" s="344">
        <v>0</v>
      </c>
      <c r="F10" s="344">
        <v>0</v>
      </c>
    </row>
    <row r="11" spans="1:6" ht="21" customHeight="1">
      <c r="A11" s="307">
        <v>4</v>
      </c>
      <c r="B11" s="22" t="s">
        <v>747</v>
      </c>
      <c r="C11" s="463"/>
      <c r="D11" s="342">
        <v>0</v>
      </c>
      <c r="E11" s="342">
        <v>0</v>
      </c>
      <c r="F11" s="342">
        <v>0</v>
      </c>
    </row>
    <row r="12" spans="1:6" ht="21" customHeight="1">
      <c r="A12" s="307">
        <v>5</v>
      </c>
      <c r="B12" s="22" t="s">
        <v>308</v>
      </c>
      <c r="C12" s="463"/>
      <c r="D12" s="344">
        <v>0</v>
      </c>
      <c r="E12" s="344">
        <v>0</v>
      </c>
      <c r="F12" s="344">
        <v>0</v>
      </c>
    </row>
    <row r="13" spans="1:6" ht="21" customHeight="1">
      <c r="A13" s="307">
        <v>6</v>
      </c>
      <c r="B13" s="22" t="s">
        <v>309</v>
      </c>
      <c r="C13" s="463"/>
      <c r="D13" s="342">
        <v>0</v>
      </c>
      <c r="E13" s="342">
        <v>0</v>
      </c>
      <c r="F13" s="342">
        <v>0</v>
      </c>
    </row>
    <row r="14" spans="1:6" ht="21" customHeight="1">
      <c r="A14" s="307">
        <v>7</v>
      </c>
      <c r="B14" s="22" t="s">
        <v>267</v>
      </c>
      <c r="C14" s="463"/>
      <c r="D14" s="344">
        <v>0</v>
      </c>
      <c r="E14" s="344">
        <v>0</v>
      </c>
      <c r="F14" s="344">
        <v>0</v>
      </c>
    </row>
    <row r="15" spans="1:6" ht="21" customHeight="1">
      <c r="A15" s="307">
        <v>8</v>
      </c>
      <c r="B15" s="22" t="s">
        <v>158</v>
      </c>
      <c r="C15" s="463"/>
      <c r="D15" s="345">
        <v>0</v>
      </c>
      <c r="E15" s="342">
        <v>0</v>
      </c>
      <c r="F15" s="342">
        <v>0</v>
      </c>
    </row>
    <row r="16" spans="1:6" ht="21" customHeight="1">
      <c r="A16" s="307">
        <v>9</v>
      </c>
      <c r="B16" s="22" t="s">
        <v>167</v>
      </c>
      <c r="C16" s="463"/>
      <c r="D16" s="344">
        <v>0</v>
      </c>
      <c r="E16" s="344">
        <v>0</v>
      </c>
      <c r="F16" s="344">
        <v>0</v>
      </c>
    </row>
    <row r="17" spans="1:6" ht="21" customHeight="1">
      <c r="A17" s="307">
        <v>10</v>
      </c>
      <c r="B17" s="22" t="s">
        <v>160</v>
      </c>
      <c r="C17" s="463"/>
      <c r="D17" s="342">
        <v>0</v>
      </c>
      <c r="E17" s="342">
        <v>0</v>
      </c>
      <c r="F17" s="342">
        <v>0</v>
      </c>
    </row>
    <row r="18" spans="1:6" ht="21" customHeight="1">
      <c r="A18" s="307">
        <v>11</v>
      </c>
      <c r="B18" s="22" t="s">
        <v>169</v>
      </c>
      <c r="C18" s="463"/>
      <c r="D18" s="344">
        <v>0</v>
      </c>
      <c r="E18" s="344">
        <v>0</v>
      </c>
      <c r="F18" s="344">
        <v>0</v>
      </c>
    </row>
    <row r="19" spans="1:6" ht="21" customHeight="1">
      <c r="A19" s="307">
        <v>12</v>
      </c>
      <c r="B19" s="22" t="s">
        <v>270</v>
      </c>
      <c r="C19" s="463"/>
      <c r="D19" s="342">
        <v>0</v>
      </c>
      <c r="E19" s="342">
        <v>0</v>
      </c>
      <c r="F19" s="342">
        <v>0</v>
      </c>
    </row>
    <row r="20" spans="1:6" ht="21" customHeight="1">
      <c r="A20" s="307">
        <v>13</v>
      </c>
      <c r="B20" s="22" t="s">
        <v>177</v>
      </c>
      <c r="C20" s="463"/>
      <c r="D20" s="344">
        <v>0</v>
      </c>
      <c r="E20" s="344">
        <v>0</v>
      </c>
      <c r="F20" s="346">
        <v>0</v>
      </c>
    </row>
    <row r="21" spans="1:6" ht="21" customHeight="1">
      <c r="A21" s="307">
        <v>14</v>
      </c>
      <c r="B21" s="22" t="s">
        <v>173</v>
      </c>
      <c r="C21" s="463"/>
      <c r="D21" s="342">
        <v>2</v>
      </c>
      <c r="E21" s="342">
        <v>2</v>
      </c>
      <c r="F21" s="347">
        <v>1</v>
      </c>
    </row>
    <row r="22" spans="1:6" ht="21" customHeight="1">
      <c r="A22" s="307">
        <v>15</v>
      </c>
      <c r="B22" s="22" t="s">
        <v>174</v>
      </c>
      <c r="C22" s="463"/>
      <c r="D22" s="344">
        <v>0</v>
      </c>
      <c r="E22" s="344">
        <v>0</v>
      </c>
      <c r="F22" s="346">
        <v>0</v>
      </c>
    </row>
    <row r="23" spans="1:6" ht="21" customHeight="1">
      <c r="A23" s="307">
        <v>16</v>
      </c>
      <c r="B23" s="22" t="s">
        <v>176</v>
      </c>
      <c r="C23" s="463"/>
      <c r="D23" s="342">
        <v>3</v>
      </c>
      <c r="E23" s="342">
        <v>2</v>
      </c>
      <c r="F23" s="347">
        <v>1</v>
      </c>
    </row>
    <row r="24" spans="1:6" ht="21" customHeight="1">
      <c r="A24" s="307">
        <v>17</v>
      </c>
      <c r="B24" s="22" t="s">
        <v>268</v>
      </c>
      <c r="C24" s="463"/>
      <c r="D24" s="344">
        <v>0</v>
      </c>
      <c r="E24" s="344">
        <v>0</v>
      </c>
      <c r="F24" s="346">
        <v>0</v>
      </c>
    </row>
    <row r="25" spans="1:6" ht="21" customHeight="1">
      <c r="A25" s="450" t="s">
        <v>449</v>
      </c>
      <c r="B25" s="451"/>
      <c r="C25" s="452"/>
      <c r="D25" s="355">
        <v>0.29411764705882354</v>
      </c>
      <c r="E25" s="355">
        <v>0.23529411764705882</v>
      </c>
      <c r="F25" s="355">
        <v>0.11764705882352941</v>
      </c>
    </row>
    <row r="26" spans="1:6">
      <c r="A26" s="453" t="s">
        <v>216</v>
      </c>
      <c r="B26" s="454"/>
      <c r="C26" s="454"/>
      <c r="D26" s="305"/>
      <c r="E26" s="305"/>
      <c r="F26" s="234" t="s">
        <v>150</v>
      </c>
    </row>
  </sheetData>
  <mergeCells count="9">
    <mergeCell ref="A25:C25"/>
    <mergeCell ref="A26:C26"/>
    <mergeCell ref="B6:B7"/>
    <mergeCell ref="A5:C5"/>
    <mergeCell ref="A4:F4"/>
    <mergeCell ref="A6:A7"/>
    <mergeCell ref="C6:C7"/>
    <mergeCell ref="D6:F6"/>
    <mergeCell ref="C8:C24"/>
  </mergeCells>
  <hyperlinks>
    <hyperlink ref="F26" location="Index!A1" display="Back to index" xr:uid="{45EA8988-BB44-41A6-A6D6-2F1DDD718233}"/>
  </hyperlinks>
  <pageMargins left="0.70866141732283461" right="0.70866141732283461" top="0.74803149606299213" bottom="0.74803149606299213" header="0.31496062992125984" footer="0.31496062992125984"/>
  <pageSetup paperSize="9" scale="7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Worksheet____24"/>
  <dimension ref="A1:F46"/>
  <sheetViews>
    <sheetView showGridLines="0" view="pageBreakPreview" zoomScale="80" zoomScaleNormal="100" zoomScaleSheetLayoutView="80" workbookViewId="0">
      <selection activeCell="G1" sqref="G1"/>
    </sheetView>
  </sheetViews>
  <sheetFormatPr defaultColWidth="9" defaultRowHeight="19"/>
  <cols>
    <col min="1" max="1" width="3.81640625" style="149" customWidth="1"/>
    <col min="2" max="2" width="18.453125" style="149" customWidth="1"/>
    <col min="3" max="3" width="12.26953125" style="149" customWidth="1"/>
    <col min="4" max="6" width="15.7265625" style="149" customWidth="1"/>
    <col min="7" max="16384" width="9" style="149"/>
  </cols>
  <sheetData>
    <row r="1" spans="1:6" ht="21" customHeight="1">
      <c r="A1" s="1"/>
      <c r="B1" s="1"/>
      <c r="C1" s="81"/>
    </row>
    <row r="2" spans="1:6" ht="21" customHeight="1">
      <c r="A2" s="1"/>
      <c r="B2" s="1"/>
      <c r="C2" s="81"/>
    </row>
    <row r="3" spans="1:6" ht="21" customHeight="1">
      <c r="A3" s="1"/>
      <c r="B3" s="1"/>
      <c r="C3" s="1"/>
    </row>
    <row r="4" spans="1:6" ht="55" customHeight="1">
      <c r="A4" s="468" t="s">
        <v>339</v>
      </c>
      <c r="B4" s="469"/>
      <c r="C4" s="469"/>
      <c r="D4" s="469"/>
      <c r="E4" s="469"/>
      <c r="F4" s="469"/>
    </row>
    <row r="5" spans="1:6" ht="21" customHeight="1">
      <c r="A5" s="398" t="s">
        <v>621</v>
      </c>
      <c r="B5" s="399"/>
      <c r="C5" s="399"/>
    </row>
    <row r="6" spans="1:6" ht="21" customHeight="1">
      <c r="A6" s="455" t="s">
        <v>237</v>
      </c>
      <c r="B6" s="455" t="s">
        <v>252</v>
      </c>
      <c r="C6" s="455" t="s">
        <v>132</v>
      </c>
      <c r="D6" s="467" t="s">
        <v>180</v>
      </c>
      <c r="E6" s="467"/>
      <c r="F6" s="467"/>
    </row>
    <row r="7" spans="1:6" ht="21" customHeight="1">
      <c r="A7" s="456"/>
      <c r="B7" s="456"/>
      <c r="C7" s="456"/>
      <c r="D7" s="152">
        <v>2020</v>
      </c>
      <c r="E7" s="152">
        <v>2021</v>
      </c>
      <c r="F7" s="152">
        <v>2022</v>
      </c>
    </row>
    <row r="8" spans="1:6" ht="21" customHeight="1">
      <c r="A8" s="22">
        <v>1</v>
      </c>
      <c r="B8" s="22" t="s">
        <v>744</v>
      </c>
      <c r="C8" s="455" t="s">
        <v>188</v>
      </c>
      <c r="D8" s="348">
        <v>7.7</v>
      </c>
      <c r="E8" s="348">
        <v>7.7</v>
      </c>
      <c r="F8" s="348">
        <v>7.71</v>
      </c>
    </row>
    <row r="9" spans="1:6" ht="21" customHeight="1">
      <c r="A9" s="22">
        <v>2</v>
      </c>
      <c r="B9" s="22" t="s">
        <v>745</v>
      </c>
      <c r="C9" s="456"/>
      <c r="D9" s="349">
        <v>7.51</v>
      </c>
      <c r="E9" s="350">
        <v>7.32</v>
      </c>
      <c r="F9" s="350">
        <v>7.55</v>
      </c>
    </row>
    <row r="10" spans="1:6" ht="21" customHeight="1">
      <c r="A10" s="22">
        <v>3</v>
      </c>
      <c r="B10" s="22" t="s">
        <v>746</v>
      </c>
      <c r="C10" s="456"/>
      <c r="D10" s="351">
        <v>7.95</v>
      </c>
      <c r="E10" s="351">
        <v>7.9</v>
      </c>
      <c r="F10" s="351">
        <v>8.35</v>
      </c>
    </row>
    <row r="11" spans="1:6" ht="21" customHeight="1">
      <c r="A11" s="22">
        <v>4</v>
      </c>
      <c r="B11" s="22" t="s">
        <v>747</v>
      </c>
      <c r="C11" s="456"/>
      <c r="D11" s="352">
        <v>8.32</v>
      </c>
      <c r="E11" s="352">
        <v>8.0399999999999991</v>
      </c>
      <c r="F11" s="352">
        <v>8.27</v>
      </c>
    </row>
    <row r="12" spans="1:6" ht="21" customHeight="1">
      <c r="A12" s="22">
        <v>5</v>
      </c>
      <c r="B12" s="22" t="s">
        <v>308</v>
      </c>
      <c r="C12" s="456"/>
      <c r="D12" s="351">
        <v>7.56</v>
      </c>
      <c r="E12" s="351">
        <v>7.65</v>
      </c>
      <c r="F12" s="351">
        <v>7.99</v>
      </c>
    </row>
    <row r="13" spans="1:6" ht="21" customHeight="1">
      <c r="A13" s="22">
        <v>6</v>
      </c>
      <c r="B13" s="22" t="s">
        <v>309</v>
      </c>
      <c r="C13" s="456"/>
      <c r="D13" s="352">
        <v>7.8</v>
      </c>
      <c r="E13" s="352">
        <v>7.75</v>
      </c>
      <c r="F13" s="352">
        <v>8.2100000000000009</v>
      </c>
    </row>
    <row r="14" spans="1:6" ht="21" customHeight="1">
      <c r="A14" s="22">
        <v>7</v>
      </c>
      <c r="B14" s="22" t="s">
        <v>267</v>
      </c>
      <c r="C14" s="456"/>
      <c r="D14" s="351">
        <v>7.5</v>
      </c>
      <c r="E14" s="351">
        <v>7.6</v>
      </c>
      <c r="F14" s="351">
        <v>7.65</v>
      </c>
    </row>
    <row r="15" spans="1:6" ht="21" customHeight="1">
      <c r="A15" s="22">
        <v>8</v>
      </c>
      <c r="B15" s="22" t="s">
        <v>158</v>
      </c>
      <c r="C15" s="456"/>
      <c r="D15" s="353">
        <v>8.3000000000000007</v>
      </c>
      <c r="E15" s="352">
        <v>8.3000000000000007</v>
      </c>
      <c r="F15" s="352">
        <v>8.1999999999999993</v>
      </c>
    </row>
    <row r="16" spans="1:6" ht="21" customHeight="1">
      <c r="A16" s="22">
        <v>9</v>
      </c>
      <c r="B16" s="22" t="s">
        <v>167</v>
      </c>
      <c r="C16" s="456"/>
      <c r="D16" s="351">
        <v>6.5</v>
      </c>
      <c r="E16" s="351">
        <v>6.9</v>
      </c>
      <c r="F16" s="351">
        <v>6.7</v>
      </c>
    </row>
    <row r="17" spans="1:6" ht="21" customHeight="1">
      <c r="A17" s="22">
        <v>10</v>
      </c>
      <c r="B17" s="22" t="s">
        <v>160</v>
      </c>
      <c r="C17" s="456"/>
      <c r="D17" s="352">
        <v>7.45</v>
      </c>
      <c r="E17" s="352">
        <v>7.3</v>
      </c>
      <c r="F17" s="352">
        <v>7.5</v>
      </c>
    </row>
    <row r="18" spans="1:6" ht="21" customHeight="1">
      <c r="A18" s="22">
        <v>11</v>
      </c>
      <c r="B18" s="22" t="s">
        <v>169</v>
      </c>
      <c r="C18" s="456"/>
      <c r="D18" s="351">
        <v>7.5</v>
      </c>
      <c r="E18" s="351">
        <v>7.4</v>
      </c>
      <c r="F18" s="351">
        <v>7.2</v>
      </c>
    </row>
    <row r="19" spans="1:6" ht="21" customHeight="1">
      <c r="A19" s="22">
        <v>12</v>
      </c>
      <c r="B19" s="22" t="s">
        <v>270</v>
      </c>
      <c r="C19" s="456"/>
      <c r="D19" s="352">
        <v>7.88</v>
      </c>
      <c r="E19" s="352">
        <v>7.9</v>
      </c>
      <c r="F19" s="352">
        <v>7.84</v>
      </c>
    </row>
    <row r="20" spans="1:6" ht="21" customHeight="1">
      <c r="A20" s="22">
        <v>13</v>
      </c>
      <c r="B20" s="22" t="s">
        <v>177</v>
      </c>
      <c r="C20" s="456"/>
      <c r="D20" s="351">
        <v>7.6</v>
      </c>
      <c r="E20" s="351">
        <v>7.7</v>
      </c>
      <c r="F20" s="351">
        <v>7.6</v>
      </c>
    </row>
    <row r="21" spans="1:6" ht="21" customHeight="1">
      <c r="A21" s="22">
        <v>14</v>
      </c>
      <c r="B21" s="22" t="s">
        <v>173</v>
      </c>
      <c r="C21" s="456"/>
      <c r="D21" s="352">
        <v>7.5</v>
      </c>
      <c r="E21" s="352">
        <v>7.56</v>
      </c>
      <c r="F21" s="352">
        <v>7.82</v>
      </c>
    </row>
    <row r="22" spans="1:6" ht="21" customHeight="1">
      <c r="A22" s="22">
        <v>15</v>
      </c>
      <c r="B22" s="22" t="s">
        <v>174</v>
      </c>
      <c r="C22" s="456"/>
      <c r="D22" s="351">
        <v>7.9</v>
      </c>
      <c r="E22" s="351">
        <v>7.56</v>
      </c>
      <c r="F22" s="351">
        <v>7.65</v>
      </c>
    </row>
    <row r="23" spans="1:6" ht="21" customHeight="1">
      <c r="A23" s="22">
        <v>16</v>
      </c>
      <c r="B23" s="22" t="s">
        <v>176</v>
      </c>
      <c r="C23" s="456"/>
      <c r="D23" s="352">
        <v>7.6</v>
      </c>
      <c r="E23" s="352">
        <v>8</v>
      </c>
      <c r="F23" s="352">
        <v>7.9</v>
      </c>
    </row>
    <row r="24" spans="1:6" ht="21" customHeight="1">
      <c r="A24" s="22">
        <v>17</v>
      </c>
      <c r="B24" s="22" t="s">
        <v>268</v>
      </c>
      <c r="C24" s="456"/>
      <c r="D24" s="351">
        <v>7.9</v>
      </c>
      <c r="E24" s="351">
        <v>8.1</v>
      </c>
      <c r="F24" s="351">
        <v>8.3000000000000007</v>
      </c>
    </row>
    <row r="25" spans="1:6" ht="21" customHeight="1">
      <c r="A25" s="465" t="s">
        <v>688</v>
      </c>
      <c r="B25" s="466"/>
      <c r="C25" s="464"/>
      <c r="D25" s="354">
        <v>7.6747058823529404</v>
      </c>
      <c r="E25" s="354">
        <v>7.6870588235294139</v>
      </c>
      <c r="F25" s="354">
        <v>7.7905882352941189</v>
      </c>
    </row>
    <row r="26" spans="1:6" ht="21" customHeight="1">
      <c r="A26" s="446" t="s">
        <v>601</v>
      </c>
      <c r="B26" s="446"/>
      <c r="C26" s="446"/>
      <c r="D26" s="446"/>
      <c r="F26" s="126" t="s">
        <v>150</v>
      </c>
    </row>
    <row r="27" spans="1:6" ht="21" customHeight="1"/>
    <row r="28" spans="1:6" ht="21" customHeight="1"/>
    <row r="29" spans="1:6" ht="21" customHeight="1"/>
    <row r="30" spans="1:6" ht="21" customHeight="1"/>
    <row r="31" spans="1:6" ht="21" customHeight="1"/>
    <row r="32" spans="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sheetData>
  <mergeCells count="9">
    <mergeCell ref="A26:D26"/>
    <mergeCell ref="C8:C25"/>
    <mergeCell ref="A25:B25"/>
    <mergeCell ref="D6:F6"/>
    <mergeCell ref="A4:F4"/>
    <mergeCell ref="C6:C7"/>
    <mergeCell ref="A6:A7"/>
    <mergeCell ref="B6:B7"/>
    <mergeCell ref="A5:C5"/>
  </mergeCells>
  <phoneticPr fontId="63" type="noConversion"/>
  <hyperlinks>
    <hyperlink ref="F26" location="Index!A1" display="Back to index" xr:uid="{EC6738F3-2781-4A7D-9783-CBE4DF2F5254}"/>
  </hyperlinks>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2ED09-CAF8-470A-85C3-7C337BB91761}">
  <dimension ref="A1:CM34"/>
  <sheetViews>
    <sheetView view="pageBreakPreview" zoomScale="60" zoomScaleNormal="100" workbookViewId="0">
      <selection activeCell="A34" sqref="A34:F34"/>
    </sheetView>
  </sheetViews>
  <sheetFormatPr defaultColWidth="8" defaultRowHeight="20.149999999999999" customHeight="1"/>
  <cols>
    <col min="1" max="1" width="3.81640625" style="4" customWidth="1"/>
    <col min="2" max="2" width="18.453125" style="4" customWidth="1"/>
    <col min="3" max="3" width="18.453125" style="12" customWidth="1"/>
    <col min="4" max="16" width="10.453125" style="12" customWidth="1"/>
    <col min="17" max="16384" width="8" style="4"/>
  </cols>
  <sheetData>
    <row r="1" spans="1:91" ht="21" customHeight="1">
      <c r="A1" s="1"/>
      <c r="B1" s="1"/>
      <c r="C1" s="132"/>
      <c r="D1" s="132"/>
      <c r="E1" s="3"/>
      <c r="F1" s="3"/>
      <c r="G1" s="3"/>
      <c r="H1" s="3"/>
      <c r="I1" s="3"/>
      <c r="J1" s="3"/>
      <c r="K1" s="3"/>
      <c r="L1" s="3"/>
      <c r="M1" s="3"/>
      <c r="N1" s="3"/>
      <c r="O1" s="3"/>
      <c r="P1" s="3"/>
    </row>
    <row r="2" spans="1:91" ht="21" customHeight="1">
      <c r="A2" s="1"/>
      <c r="B2" s="1"/>
      <c r="C2" s="132"/>
      <c r="D2" s="132"/>
      <c r="E2" s="3"/>
      <c r="F2" s="3"/>
      <c r="G2" s="3"/>
      <c r="H2" s="3"/>
      <c r="I2" s="3"/>
      <c r="J2" s="3"/>
      <c r="K2" s="3"/>
      <c r="L2" s="3"/>
      <c r="M2" s="3"/>
      <c r="N2" s="3"/>
      <c r="O2" s="3"/>
      <c r="P2" s="3"/>
    </row>
    <row r="3" spans="1:91" ht="21" customHeight="1">
      <c r="A3" s="1"/>
      <c r="B3" s="1"/>
      <c r="C3" s="132"/>
      <c r="D3" s="132"/>
      <c r="E3" s="89"/>
      <c r="F3" s="89"/>
      <c r="G3" s="89"/>
      <c r="H3" s="89"/>
      <c r="I3" s="89"/>
      <c r="J3" s="89"/>
      <c r="K3" s="89"/>
      <c r="L3" s="89"/>
      <c r="M3" s="89"/>
      <c r="N3" s="89"/>
      <c r="O3" s="89"/>
      <c r="P3" s="89"/>
    </row>
    <row r="4" spans="1:91" s="6" customFormat="1" ht="55" customHeight="1">
      <c r="A4" s="400" t="s">
        <v>323</v>
      </c>
      <c r="B4" s="400"/>
      <c r="C4" s="400"/>
      <c r="D4" s="400"/>
      <c r="E4" s="400"/>
      <c r="F4" s="400"/>
      <c r="G4" s="400"/>
      <c r="H4" s="400"/>
      <c r="I4" s="400"/>
      <c r="J4" s="400"/>
      <c r="K4" s="400"/>
      <c r="L4" s="400"/>
      <c r="M4" s="400"/>
      <c r="N4" s="400"/>
      <c r="O4" s="400"/>
      <c r="P4" s="400"/>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row>
    <row r="5" spans="1:91" s="7" customFormat="1" ht="21" customHeight="1">
      <c r="A5" s="398" t="s">
        <v>604</v>
      </c>
      <c r="B5" s="399"/>
      <c r="C5" s="399"/>
      <c r="D5" s="110"/>
      <c r="E5" s="397"/>
      <c r="F5" s="397"/>
      <c r="G5" s="397"/>
      <c r="H5" s="397"/>
      <c r="I5" s="397"/>
      <c r="J5" s="397"/>
      <c r="K5" s="397"/>
      <c r="L5" s="397"/>
      <c r="M5" s="397"/>
      <c r="N5" s="397"/>
      <c r="O5" s="397"/>
      <c r="P5" s="397"/>
    </row>
    <row r="6" spans="1:91" s="7" customFormat="1" ht="21" customHeight="1">
      <c r="A6" s="396" t="s">
        <v>237</v>
      </c>
      <c r="B6" s="401" t="s">
        <v>260</v>
      </c>
      <c r="C6" s="401" t="s">
        <v>152</v>
      </c>
      <c r="D6" s="402" t="s">
        <v>132</v>
      </c>
      <c r="E6" s="395" t="s">
        <v>291</v>
      </c>
      <c r="F6" s="395"/>
      <c r="G6" s="395"/>
      <c r="H6" s="395"/>
      <c r="I6" s="395"/>
      <c r="J6" s="395"/>
      <c r="K6" s="395"/>
      <c r="L6" s="395"/>
      <c r="M6" s="395"/>
      <c r="N6" s="395"/>
      <c r="O6" s="395"/>
      <c r="P6" s="395"/>
    </row>
    <row r="7" spans="1:91" s="8" customFormat="1" ht="21" customHeight="1">
      <c r="A7" s="396"/>
      <c r="B7" s="401"/>
      <c r="C7" s="401"/>
      <c r="D7" s="403"/>
      <c r="E7" s="117" t="s">
        <v>292</v>
      </c>
      <c r="F7" s="117" t="s">
        <v>293</v>
      </c>
      <c r="G7" s="117" t="s">
        <v>294</v>
      </c>
      <c r="H7" s="117" t="s">
        <v>295</v>
      </c>
      <c r="I7" s="117" t="s">
        <v>296</v>
      </c>
      <c r="J7" s="117" t="s">
        <v>297</v>
      </c>
      <c r="K7" s="117" t="s">
        <v>298</v>
      </c>
      <c r="L7" s="117" t="s">
        <v>299</v>
      </c>
      <c r="M7" s="117" t="s">
        <v>300</v>
      </c>
      <c r="N7" s="117" t="s">
        <v>301</v>
      </c>
      <c r="O7" s="117" t="s">
        <v>302</v>
      </c>
      <c r="P7" s="117" t="s">
        <v>303</v>
      </c>
    </row>
    <row r="8" spans="1:91" s="7" customFormat="1" ht="21" customHeight="1">
      <c r="A8" s="396">
        <v>1</v>
      </c>
      <c r="B8" s="395" t="s">
        <v>265</v>
      </c>
      <c r="C8" s="117" t="s">
        <v>304</v>
      </c>
      <c r="D8" s="401" t="s">
        <v>247</v>
      </c>
      <c r="E8" s="330">
        <v>14.7</v>
      </c>
      <c r="F8" s="330">
        <v>17.8</v>
      </c>
      <c r="G8" s="330">
        <v>22.3</v>
      </c>
      <c r="H8" s="330">
        <v>28.6</v>
      </c>
      <c r="I8" s="330">
        <v>32.200000000000003</v>
      </c>
      <c r="J8" s="330">
        <v>36.700000000000003</v>
      </c>
      <c r="K8" s="330">
        <v>36.9</v>
      </c>
      <c r="L8" s="330">
        <v>37.4</v>
      </c>
      <c r="M8" s="330">
        <v>33.9</v>
      </c>
      <c r="N8" s="330">
        <v>28.1</v>
      </c>
      <c r="O8" s="330">
        <v>23.8</v>
      </c>
      <c r="P8" s="330">
        <v>17.100000000000001</v>
      </c>
    </row>
    <row r="9" spans="1:91" s="7" customFormat="1" ht="21" customHeight="1">
      <c r="A9" s="396"/>
      <c r="B9" s="395"/>
      <c r="C9" s="117" t="s">
        <v>154</v>
      </c>
      <c r="D9" s="401"/>
      <c r="E9" s="330">
        <v>18.5</v>
      </c>
      <c r="F9" s="330">
        <v>20.6</v>
      </c>
      <c r="G9" s="330">
        <v>25.1</v>
      </c>
      <c r="H9" s="330">
        <v>30.1</v>
      </c>
      <c r="I9" s="330">
        <v>33.1</v>
      </c>
      <c r="J9" s="330">
        <v>35.9</v>
      </c>
      <c r="K9" s="330">
        <v>37.1</v>
      </c>
      <c r="L9" s="330">
        <v>36.1</v>
      </c>
      <c r="M9" s="330">
        <v>33.6</v>
      </c>
      <c r="N9" s="330">
        <v>27.7</v>
      </c>
      <c r="O9" s="330">
        <v>24</v>
      </c>
      <c r="P9" s="330">
        <v>19.2</v>
      </c>
    </row>
    <row r="10" spans="1:91" s="7" customFormat="1" ht="21" customHeight="1">
      <c r="A10" s="396">
        <v>2</v>
      </c>
      <c r="B10" s="395" t="s">
        <v>156</v>
      </c>
      <c r="C10" s="117" t="s">
        <v>155</v>
      </c>
      <c r="D10" s="401"/>
      <c r="E10" s="331">
        <v>23.7</v>
      </c>
      <c r="F10" s="331">
        <v>24</v>
      </c>
      <c r="G10" s="331">
        <v>26</v>
      </c>
      <c r="H10" s="331">
        <v>30.5</v>
      </c>
      <c r="I10" s="331">
        <v>31.6</v>
      </c>
      <c r="J10" s="331">
        <v>32.799999999999997</v>
      </c>
      <c r="K10" s="331">
        <v>34.1</v>
      </c>
      <c r="L10" s="331">
        <v>34.4</v>
      </c>
      <c r="M10" s="331">
        <v>33.299999999999997</v>
      </c>
      <c r="N10" s="331">
        <v>30.9</v>
      </c>
      <c r="O10" s="331">
        <v>28.9</v>
      </c>
      <c r="P10" s="331">
        <v>26.3</v>
      </c>
    </row>
    <row r="11" spans="1:91" s="7" customFormat="1" ht="21" customHeight="1">
      <c r="A11" s="396"/>
      <c r="B11" s="395"/>
      <c r="C11" s="117" t="s">
        <v>156</v>
      </c>
      <c r="D11" s="401"/>
      <c r="E11" s="331">
        <v>23.2</v>
      </c>
      <c r="F11" s="331">
        <v>24.8</v>
      </c>
      <c r="G11" s="331">
        <v>27.9</v>
      </c>
      <c r="H11" s="331">
        <v>33</v>
      </c>
      <c r="I11" s="331">
        <v>36</v>
      </c>
      <c r="J11" s="331">
        <v>37.1</v>
      </c>
      <c r="K11" s="331">
        <v>36</v>
      </c>
      <c r="L11" s="331">
        <v>34.9</v>
      </c>
      <c r="M11" s="331">
        <v>35.299999999999997</v>
      </c>
      <c r="N11" s="331">
        <v>32.4</v>
      </c>
      <c r="O11" s="331">
        <v>28.5</v>
      </c>
      <c r="P11" s="331">
        <v>25.6</v>
      </c>
    </row>
    <row r="12" spans="1:91" s="7" customFormat="1" ht="21" customHeight="1">
      <c r="A12" s="396"/>
      <c r="B12" s="395"/>
      <c r="C12" s="117" t="s">
        <v>157</v>
      </c>
      <c r="D12" s="401"/>
      <c r="E12" s="331">
        <v>16.100000000000001</v>
      </c>
      <c r="F12" s="331">
        <v>17.7</v>
      </c>
      <c r="G12" s="331">
        <v>21.5</v>
      </c>
      <c r="H12" s="331">
        <v>25</v>
      </c>
      <c r="I12" s="331">
        <v>28.2</v>
      </c>
      <c r="J12" s="331">
        <v>31</v>
      </c>
      <c r="K12" s="331">
        <v>29.6</v>
      </c>
      <c r="L12" s="331">
        <v>29.1</v>
      </c>
      <c r="M12" s="331">
        <v>28.5</v>
      </c>
      <c r="N12" s="331">
        <v>24.3</v>
      </c>
      <c r="O12" s="331">
        <v>20.6</v>
      </c>
      <c r="P12" s="331">
        <v>16.5</v>
      </c>
    </row>
    <row r="13" spans="1:91" s="7" customFormat="1" ht="21" customHeight="1">
      <c r="A13" s="396">
        <v>3</v>
      </c>
      <c r="B13" s="395" t="s">
        <v>158</v>
      </c>
      <c r="C13" s="117" t="s">
        <v>158</v>
      </c>
      <c r="D13" s="401"/>
      <c r="E13" s="330">
        <v>18</v>
      </c>
      <c r="F13" s="330">
        <v>20.2</v>
      </c>
      <c r="G13" s="330">
        <v>25.1</v>
      </c>
      <c r="H13" s="330">
        <v>31.4</v>
      </c>
      <c r="I13" s="330">
        <v>34.9</v>
      </c>
      <c r="J13" s="330">
        <v>38.6</v>
      </c>
      <c r="K13" s="330">
        <v>37.6</v>
      </c>
      <c r="L13" s="330">
        <v>37.1</v>
      </c>
      <c r="M13" s="330">
        <v>36</v>
      </c>
      <c r="N13" s="330">
        <v>31.3</v>
      </c>
      <c r="O13" s="330">
        <v>25.8</v>
      </c>
      <c r="P13" s="330">
        <v>20.9</v>
      </c>
    </row>
    <row r="14" spans="1:91" s="7" customFormat="1" ht="21" customHeight="1">
      <c r="A14" s="396"/>
      <c r="B14" s="395"/>
      <c r="C14" s="117" t="s">
        <v>159</v>
      </c>
      <c r="D14" s="401"/>
      <c r="E14" s="330">
        <v>20.2</v>
      </c>
      <c r="F14" s="330">
        <v>20.9</v>
      </c>
      <c r="G14" s="330">
        <v>23.9</v>
      </c>
      <c r="H14" s="330">
        <v>29</v>
      </c>
      <c r="I14" s="330">
        <v>32</v>
      </c>
      <c r="J14" s="330">
        <v>34.4</v>
      </c>
      <c r="K14" s="330">
        <v>33.299999999999997</v>
      </c>
      <c r="L14" s="330">
        <v>34.799999999999997</v>
      </c>
      <c r="M14" s="330">
        <v>33.299999999999997</v>
      </c>
      <c r="N14" s="330">
        <v>30.2</v>
      </c>
      <c r="O14" s="330">
        <v>26.7</v>
      </c>
      <c r="P14" s="330">
        <v>23.5</v>
      </c>
    </row>
    <row r="15" spans="1:91" s="7" customFormat="1" ht="21" customHeight="1">
      <c r="A15" s="43">
        <v>4</v>
      </c>
      <c r="B15" s="118" t="s">
        <v>160</v>
      </c>
      <c r="C15" s="117" t="s">
        <v>160</v>
      </c>
      <c r="D15" s="401"/>
      <c r="E15" s="331">
        <v>13.7</v>
      </c>
      <c r="F15" s="331">
        <v>16.399999999999999</v>
      </c>
      <c r="G15" s="331">
        <v>20.6</v>
      </c>
      <c r="H15" s="331">
        <v>27.2</v>
      </c>
      <c r="I15" s="331">
        <v>31.4</v>
      </c>
      <c r="J15" s="331">
        <v>35.9</v>
      </c>
      <c r="K15" s="331">
        <v>36.200000000000003</v>
      </c>
      <c r="L15" s="331">
        <v>37.1</v>
      </c>
      <c r="M15" s="331">
        <v>33</v>
      </c>
      <c r="N15" s="331">
        <v>27.3</v>
      </c>
      <c r="O15" s="331">
        <v>22.3</v>
      </c>
      <c r="P15" s="331">
        <v>16</v>
      </c>
    </row>
    <row r="16" spans="1:91" s="7" customFormat="1" ht="21" customHeight="1">
      <c r="A16" s="396">
        <v>5</v>
      </c>
      <c r="B16" s="395" t="s">
        <v>267</v>
      </c>
      <c r="C16" s="117" t="s">
        <v>161</v>
      </c>
      <c r="D16" s="401"/>
      <c r="E16" s="330">
        <v>15.7</v>
      </c>
      <c r="F16" s="330">
        <v>18</v>
      </c>
      <c r="G16" s="330">
        <v>21.7</v>
      </c>
      <c r="H16" s="330">
        <v>27.8</v>
      </c>
      <c r="I16" s="330">
        <v>31.9</v>
      </c>
      <c r="J16" s="330">
        <v>36.200000000000003</v>
      </c>
      <c r="K16" s="330">
        <v>36.799999999999997</v>
      </c>
      <c r="L16" s="330">
        <v>37.1</v>
      </c>
      <c r="M16" s="330">
        <v>33.799999999999997</v>
      </c>
      <c r="N16" s="330">
        <v>29.2</v>
      </c>
      <c r="O16" s="330">
        <v>25.3</v>
      </c>
      <c r="P16" s="330">
        <v>19.100000000000001</v>
      </c>
    </row>
    <row r="17" spans="1:16" s="7" customFormat="1" ht="21" customHeight="1">
      <c r="A17" s="396"/>
      <c r="B17" s="395"/>
      <c r="C17" s="117" t="s">
        <v>162</v>
      </c>
      <c r="D17" s="401"/>
      <c r="E17" s="330">
        <v>15.6</v>
      </c>
      <c r="F17" s="330">
        <v>18.2</v>
      </c>
      <c r="G17" s="330">
        <v>22.7</v>
      </c>
      <c r="H17" s="330">
        <v>29.1</v>
      </c>
      <c r="I17" s="330">
        <v>33.200000000000003</v>
      </c>
      <c r="J17" s="330">
        <v>37.5</v>
      </c>
      <c r="K17" s="330">
        <v>37.700000000000003</v>
      </c>
      <c r="L17" s="330">
        <v>37.9</v>
      </c>
      <c r="M17" s="330">
        <v>34.6</v>
      </c>
      <c r="N17" s="330">
        <v>29.9</v>
      </c>
      <c r="O17" s="330">
        <v>25.2</v>
      </c>
      <c r="P17" s="330">
        <v>18.5</v>
      </c>
    </row>
    <row r="18" spans="1:16" s="7" customFormat="1" ht="21" customHeight="1">
      <c r="A18" s="396"/>
      <c r="B18" s="395"/>
      <c r="C18" s="117" t="s">
        <v>163</v>
      </c>
      <c r="D18" s="401"/>
      <c r="E18" s="330">
        <v>12.5</v>
      </c>
      <c r="F18" s="330">
        <v>16.2</v>
      </c>
      <c r="G18" s="330">
        <v>19.7</v>
      </c>
      <c r="H18" s="330">
        <v>27.6</v>
      </c>
      <c r="I18" s="330">
        <v>31.3</v>
      </c>
      <c r="J18" s="330">
        <v>37.799999999999997</v>
      </c>
      <c r="K18" s="330">
        <v>38</v>
      </c>
      <c r="L18" s="330">
        <v>38.700000000000003</v>
      </c>
      <c r="M18" s="330">
        <v>34.6</v>
      </c>
      <c r="N18" s="330">
        <v>29.7</v>
      </c>
      <c r="O18" s="330">
        <v>21.6</v>
      </c>
      <c r="P18" s="330">
        <v>15.3</v>
      </c>
    </row>
    <row r="19" spans="1:16" s="7" customFormat="1" ht="21" customHeight="1">
      <c r="A19" s="396">
        <v>6</v>
      </c>
      <c r="B19" s="395" t="s">
        <v>268</v>
      </c>
      <c r="C19" s="117" t="s">
        <v>164</v>
      </c>
      <c r="D19" s="401"/>
      <c r="E19" s="331">
        <v>18.399999999999999</v>
      </c>
      <c r="F19" s="331">
        <v>19.899999999999999</v>
      </c>
      <c r="G19" s="331">
        <v>24.1</v>
      </c>
      <c r="H19" s="331">
        <v>26.7</v>
      </c>
      <c r="I19" s="331">
        <v>30.5</v>
      </c>
      <c r="J19" s="331">
        <v>32.9</v>
      </c>
      <c r="K19" s="331">
        <v>33.1</v>
      </c>
      <c r="L19" s="331">
        <v>31.9</v>
      </c>
      <c r="M19" s="331">
        <v>30.1</v>
      </c>
      <c r="N19" s="331">
        <v>25.1</v>
      </c>
      <c r="O19" s="331">
        <v>22.8</v>
      </c>
      <c r="P19" s="331">
        <v>18.8</v>
      </c>
    </row>
    <row r="20" spans="1:16" s="7" customFormat="1" ht="21" customHeight="1">
      <c r="A20" s="396"/>
      <c r="B20" s="395"/>
      <c r="C20" s="117" t="s">
        <v>165</v>
      </c>
      <c r="D20" s="401"/>
      <c r="E20" s="331">
        <v>14.5</v>
      </c>
      <c r="F20" s="331">
        <v>15.8</v>
      </c>
      <c r="G20" s="331">
        <v>18.2</v>
      </c>
      <c r="H20" s="331">
        <v>20.7</v>
      </c>
      <c r="I20" s="331">
        <v>23.5</v>
      </c>
      <c r="J20" s="331">
        <v>25.2</v>
      </c>
      <c r="K20" s="331">
        <v>22.9</v>
      </c>
      <c r="L20" s="331">
        <v>22.1</v>
      </c>
      <c r="M20" s="331">
        <v>22.9</v>
      </c>
      <c r="N20" s="331">
        <v>19.399999999999999</v>
      </c>
      <c r="O20" s="331">
        <v>16.899999999999999</v>
      </c>
      <c r="P20" s="331">
        <v>14.1</v>
      </c>
    </row>
    <row r="21" spans="1:16" s="7" customFormat="1" ht="21" customHeight="1">
      <c r="A21" s="396"/>
      <c r="B21" s="395"/>
      <c r="C21" s="117" t="s">
        <v>166</v>
      </c>
      <c r="D21" s="401"/>
      <c r="E21" s="331">
        <v>15.4</v>
      </c>
      <c r="F21" s="331">
        <v>16.8</v>
      </c>
      <c r="G21" s="331">
        <v>19.399999999999999</v>
      </c>
      <c r="H21" s="331">
        <v>21.6</v>
      </c>
      <c r="I21" s="331">
        <v>24.3</v>
      </c>
      <c r="J21" s="331">
        <v>25.8</v>
      </c>
      <c r="K21" s="331">
        <v>23.7</v>
      </c>
      <c r="L21" s="331">
        <v>23.2</v>
      </c>
      <c r="M21" s="331">
        <v>23.8</v>
      </c>
      <c r="N21" s="331">
        <v>20.399999999999999</v>
      </c>
      <c r="O21" s="331">
        <v>18.100000000000001</v>
      </c>
      <c r="P21" s="331">
        <v>15</v>
      </c>
    </row>
    <row r="22" spans="1:16" s="7" customFormat="1" ht="21" customHeight="1">
      <c r="A22" s="396">
        <v>7</v>
      </c>
      <c r="B22" s="395" t="s">
        <v>167</v>
      </c>
      <c r="C22" s="117" t="s">
        <v>167</v>
      </c>
      <c r="D22" s="401"/>
      <c r="E22" s="330">
        <v>11.2</v>
      </c>
      <c r="F22" s="330">
        <v>13.6</v>
      </c>
      <c r="G22" s="330">
        <v>16.8</v>
      </c>
      <c r="H22" s="330">
        <v>26.8</v>
      </c>
      <c r="I22" s="330">
        <v>28.9</v>
      </c>
      <c r="J22" s="330">
        <v>31.9</v>
      </c>
      <c r="K22" s="330">
        <v>32.5</v>
      </c>
      <c r="L22" s="330">
        <v>33.700000000000003</v>
      </c>
      <c r="M22" s="330">
        <v>30.7</v>
      </c>
      <c r="N22" s="330">
        <v>25.8</v>
      </c>
      <c r="O22" s="330">
        <v>18.600000000000001</v>
      </c>
      <c r="P22" s="330">
        <v>14.2</v>
      </c>
    </row>
    <row r="23" spans="1:16" s="7" customFormat="1" ht="21" customHeight="1">
      <c r="A23" s="396"/>
      <c r="B23" s="395"/>
      <c r="C23" s="117" t="s">
        <v>168</v>
      </c>
      <c r="D23" s="401"/>
      <c r="E23" s="330">
        <v>18.399999999999999</v>
      </c>
      <c r="F23" s="330">
        <v>19.399999999999999</v>
      </c>
      <c r="G23" s="330">
        <v>21.2</v>
      </c>
      <c r="H23" s="330">
        <v>26</v>
      </c>
      <c r="I23" s="330">
        <v>27.8</v>
      </c>
      <c r="J23" s="330">
        <v>29</v>
      </c>
      <c r="K23" s="330">
        <v>30.1</v>
      </c>
      <c r="L23" s="330">
        <v>31.2</v>
      </c>
      <c r="M23" s="330">
        <v>29.9</v>
      </c>
      <c r="N23" s="330">
        <v>27.9</v>
      </c>
      <c r="O23" s="330">
        <v>24.6</v>
      </c>
      <c r="P23" s="330">
        <v>21.8</v>
      </c>
    </row>
    <row r="24" spans="1:16" s="7" customFormat="1" ht="21" customHeight="1">
      <c r="A24" s="43">
        <v>8</v>
      </c>
      <c r="B24" s="118" t="s">
        <v>169</v>
      </c>
      <c r="C24" s="117" t="s">
        <v>169</v>
      </c>
      <c r="D24" s="401"/>
      <c r="E24" s="331">
        <v>11.3</v>
      </c>
      <c r="F24" s="331">
        <v>13.9</v>
      </c>
      <c r="G24" s="331">
        <v>17.7</v>
      </c>
      <c r="H24" s="331">
        <v>24.9</v>
      </c>
      <c r="I24" s="331">
        <v>28.6</v>
      </c>
      <c r="J24" s="331">
        <v>33.9</v>
      </c>
      <c r="K24" s="331">
        <v>34.1</v>
      </c>
      <c r="L24" s="331">
        <v>34.700000000000003</v>
      </c>
      <c r="M24" s="331">
        <v>31.3</v>
      </c>
      <c r="N24" s="331">
        <v>26.3</v>
      </c>
      <c r="O24" s="331">
        <v>18.899999999999999</v>
      </c>
      <c r="P24" s="331">
        <v>13.6</v>
      </c>
    </row>
    <row r="25" spans="1:16" s="7" customFormat="1" ht="21" customHeight="1">
      <c r="A25" s="396">
        <v>9</v>
      </c>
      <c r="B25" s="395" t="s">
        <v>270</v>
      </c>
      <c r="C25" s="117" t="s">
        <v>170</v>
      </c>
      <c r="D25" s="401"/>
      <c r="E25" s="330">
        <v>9.1</v>
      </c>
      <c r="F25" s="330">
        <v>13</v>
      </c>
      <c r="G25" s="330">
        <v>14.3</v>
      </c>
      <c r="H25" s="330">
        <v>23.8</v>
      </c>
      <c r="I25" s="330">
        <v>27.3</v>
      </c>
      <c r="J25" s="330">
        <v>33.700000000000003</v>
      </c>
      <c r="K25" s="330">
        <v>35.1</v>
      </c>
      <c r="L25" s="330">
        <v>35.9</v>
      </c>
      <c r="M25" s="330">
        <v>32</v>
      </c>
      <c r="N25" s="330">
        <v>26.4</v>
      </c>
      <c r="O25" s="330">
        <v>17.3</v>
      </c>
      <c r="P25" s="330">
        <v>12.2</v>
      </c>
    </row>
    <row r="26" spans="1:16" s="7" customFormat="1" ht="21" customHeight="1">
      <c r="A26" s="396"/>
      <c r="B26" s="395"/>
      <c r="C26" s="117" t="s">
        <v>171</v>
      </c>
      <c r="D26" s="401"/>
      <c r="E26" s="330">
        <v>7</v>
      </c>
      <c r="F26" s="330">
        <v>10.3</v>
      </c>
      <c r="G26" s="330">
        <v>10.8</v>
      </c>
      <c r="H26" s="330">
        <v>21.6</v>
      </c>
      <c r="I26" s="330">
        <v>23.7</v>
      </c>
      <c r="J26" s="330">
        <v>29.2</v>
      </c>
      <c r="K26" s="330">
        <v>30.5</v>
      </c>
      <c r="L26" s="330">
        <v>31.4</v>
      </c>
      <c r="M26" s="330">
        <v>28.2</v>
      </c>
      <c r="N26" s="330">
        <v>23.3</v>
      </c>
      <c r="O26" s="330">
        <v>15.4</v>
      </c>
      <c r="P26" s="330">
        <v>10.5</v>
      </c>
    </row>
    <row r="27" spans="1:16" s="7" customFormat="1" ht="21" customHeight="1">
      <c r="A27" s="396"/>
      <c r="B27" s="395"/>
      <c r="C27" s="117" t="s">
        <v>172</v>
      </c>
      <c r="D27" s="401"/>
      <c r="E27" s="330">
        <v>10.9</v>
      </c>
      <c r="F27" s="330">
        <v>14.9</v>
      </c>
      <c r="G27" s="330">
        <v>17</v>
      </c>
      <c r="H27" s="330">
        <v>25.6</v>
      </c>
      <c r="I27" s="330">
        <v>28.9</v>
      </c>
      <c r="J27" s="330">
        <v>35.799999999999997</v>
      </c>
      <c r="K27" s="330">
        <v>36.200000000000003</v>
      </c>
      <c r="L27" s="330">
        <v>37.1</v>
      </c>
      <c r="M27" s="330">
        <v>33.200000000000003</v>
      </c>
      <c r="N27" s="330">
        <v>28.6</v>
      </c>
      <c r="O27" s="330">
        <v>19.2</v>
      </c>
      <c r="P27" s="330">
        <v>14</v>
      </c>
    </row>
    <row r="28" spans="1:16" s="7" customFormat="1" ht="21" customHeight="1">
      <c r="A28" s="43">
        <v>10</v>
      </c>
      <c r="B28" s="118" t="s">
        <v>173</v>
      </c>
      <c r="C28" s="117" t="s">
        <v>173</v>
      </c>
      <c r="D28" s="401"/>
      <c r="E28" s="331">
        <v>26.9</v>
      </c>
      <c r="F28" s="331">
        <v>27.5</v>
      </c>
      <c r="G28" s="331">
        <v>28.4</v>
      </c>
      <c r="H28" s="331">
        <v>31.3</v>
      </c>
      <c r="I28" s="331">
        <v>32.5</v>
      </c>
      <c r="J28" s="331">
        <v>34</v>
      </c>
      <c r="K28" s="331">
        <v>33.4</v>
      </c>
      <c r="L28" s="331">
        <v>32.299999999999997</v>
      </c>
      <c r="M28" s="331">
        <v>33.5</v>
      </c>
      <c r="N28" s="331">
        <v>32.1</v>
      </c>
      <c r="O28" s="331">
        <v>29.7</v>
      </c>
      <c r="P28" s="331">
        <v>27.4</v>
      </c>
    </row>
    <row r="29" spans="1:16" s="7" customFormat="1" ht="21" customHeight="1">
      <c r="A29" s="396">
        <v>11</v>
      </c>
      <c r="B29" s="395" t="s">
        <v>174</v>
      </c>
      <c r="C29" s="117" t="s">
        <v>174</v>
      </c>
      <c r="D29" s="401"/>
      <c r="E29" s="330">
        <v>19.100000000000001</v>
      </c>
      <c r="F29" s="330">
        <v>20.5</v>
      </c>
      <c r="G29" s="330">
        <v>23.8</v>
      </c>
      <c r="H29" s="330">
        <v>27.3</v>
      </c>
      <c r="I29" s="330">
        <v>30.2</v>
      </c>
      <c r="J29" s="330">
        <v>32.799999999999997</v>
      </c>
      <c r="K29" s="330">
        <v>32.299999999999997</v>
      </c>
      <c r="L29" s="330">
        <v>32.200000000000003</v>
      </c>
      <c r="M29" s="330">
        <v>30.3</v>
      </c>
      <c r="N29" s="330">
        <v>24.9</v>
      </c>
      <c r="O29" s="330">
        <v>21.9</v>
      </c>
      <c r="P29" s="330">
        <v>18.5</v>
      </c>
    </row>
    <row r="30" spans="1:16" s="7" customFormat="1" ht="21" customHeight="1">
      <c r="A30" s="396"/>
      <c r="B30" s="395"/>
      <c r="C30" s="117" t="s">
        <v>175</v>
      </c>
      <c r="D30" s="401"/>
      <c r="E30" s="330">
        <v>21</v>
      </c>
      <c r="F30" s="330">
        <v>22.5</v>
      </c>
      <c r="G30" s="330">
        <v>26.2</v>
      </c>
      <c r="H30" s="330">
        <v>30.6</v>
      </c>
      <c r="I30" s="330">
        <v>33.299999999999997</v>
      </c>
      <c r="J30" s="330">
        <v>36.200000000000003</v>
      </c>
      <c r="K30" s="330">
        <v>34.200000000000003</v>
      </c>
      <c r="L30" s="330">
        <v>34.6</v>
      </c>
      <c r="M30" s="330">
        <v>33.5</v>
      </c>
      <c r="N30" s="330">
        <v>28.4</v>
      </c>
      <c r="O30" s="330">
        <v>25.4</v>
      </c>
      <c r="P30" s="330">
        <v>21.3</v>
      </c>
    </row>
    <row r="31" spans="1:16" s="7" customFormat="1" ht="21" customHeight="1">
      <c r="A31" s="43">
        <v>12</v>
      </c>
      <c r="B31" s="118" t="s">
        <v>176</v>
      </c>
      <c r="C31" s="117" t="s">
        <v>176</v>
      </c>
      <c r="D31" s="401"/>
      <c r="E31" s="331">
        <v>16.7</v>
      </c>
      <c r="F31" s="331">
        <v>18.399999999999999</v>
      </c>
      <c r="G31" s="331">
        <v>21.6</v>
      </c>
      <c r="H31" s="331">
        <v>24.3</v>
      </c>
      <c r="I31" s="331">
        <v>28</v>
      </c>
      <c r="J31" s="331">
        <v>30.5</v>
      </c>
      <c r="K31" s="331">
        <v>29.6</v>
      </c>
      <c r="L31" s="331">
        <v>28.5</v>
      </c>
      <c r="M31" s="331">
        <v>28</v>
      </c>
      <c r="N31" s="331">
        <v>23.6</v>
      </c>
      <c r="O31" s="331">
        <v>20.8</v>
      </c>
      <c r="P31" s="331">
        <v>16.600000000000001</v>
      </c>
    </row>
    <row r="32" spans="1:16" s="7" customFormat="1" ht="21" customHeight="1">
      <c r="A32" s="396">
        <v>13</v>
      </c>
      <c r="B32" s="395" t="s">
        <v>177</v>
      </c>
      <c r="C32" s="117" t="s">
        <v>177</v>
      </c>
      <c r="D32" s="401"/>
      <c r="E32" s="319">
        <v>10.5</v>
      </c>
      <c r="F32" s="319">
        <v>13.6</v>
      </c>
      <c r="G32" s="319">
        <v>15.5</v>
      </c>
      <c r="H32" s="319">
        <v>25.1</v>
      </c>
      <c r="I32" s="319">
        <v>27.8</v>
      </c>
      <c r="J32" s="319">
        <v>33.5</v>
      </c>
      <c r="K32" s="319">
        <v>34.6</v>
      </c>
      <c r="L32" s="319">
        <v>35.5</v>
      </c>
      <c r="M32" s="319">
        <v>32</v>
      </c>
      <c r="N32" s="319">
        <v>27.1</v>
      </c>
      <c r="O32" s="319">
        <v>18.7</v>
      </c>
      <c r="P32" s="319">
        <v>13.7</v>
      </c>
    </row>
    <row r="33" spans="1:16" s="10" customFormat="1" ht="21" customHeight="1">
      <c r="A33" s="396"/>
      <c r="B33" s="395"/>
      <c r="C33" s="117" t="s">
        <v>178</v>
      </c>
      <c r="D33" s="401"/>
      <c r="E33" s="319">
        <v>8.6</v>
      </c>
      <c r="F33" s="319">
        <v>11.7</v>
      </c>
      <c r="G33" s="319">
        <v>12.3</v>
      </c>
      <c r="H33" s="319">
        <v>22.9</v>
      </c>
      <c r="I33" s="319">
        <v>25</v>
      </c>
      <c r="J33" s="319">
        <v>29.1</v>
      </c>
      <c r="K33" s="319">
        <v>30</v>
      </c>
      <c r="L33" s="319">
        <v>31</v>
      </c>
      <c r="M33" s="319">
        <v>28.4</v>
      </c>
      <c r="N33" s="319">
        <v>23.3</v>
      </c>
      <c r="O33" s="319">
        <v>16.5</v>
      </c>
      <c r="P33" s="319">
        <v>11.6</v>
      </c>
    </row>
    <row r="34" spans="1:16" s="11" customFormat="1" ht="21" customHeight="1">
      <c r="A34" s="404" t="s">
        <v>735</v>
      </c>
      <c r="B34" s="405"/>
      <c r="C34" s="405"/>
      <c r="D34" s="405"/>
      <c r="E34" s="405"/>
      <c r="F34" s="406"/>
      <c r="G34" s="57"/>
      <c r="H34" s="57"/>
      <c r="I34" s="57"/>
      <c r="J34" s="58"/>
      <c r="K34" s="59"/>
      <c r="L34" s="59"/>
      <c r="M34" s="59"/>
      <c r="N34" s="60"/>
      <c r="O34" s="60"/>
      <c r="P34" s="126" t="s">
        <v>150</v>
      </c>
    </row>
  </sheetData>
  <mergeCells count="33">
    <mergeCell ref="A34:F34"/>
    <mergeCell ref="A19:A21"/>
    <mergeCell ref="B19:B21"/>
    <mergeCell ref="A22:A23"/>
    <mergeCell ref="B22:B23"/>
    <mergeCell ref="A25:A27"/>
    <mergeCell ref="B25:B27"/>
    <mergeCell ref="A4:P4"/>
    <mergeCell ref="A29:A30"/>
    <mergeCell ref="B29:B30"/>
    <mergeCell ref="A32:A33"/>
    <mergeCell ref="B32:B33"/>
    <mergeCell ref="A10:A12"/>
    <mergeCell ref="A6:A7"/>
    <mergeCell ref="B6:B7"/>
    <mergeCell ref="C6:C7"/>
    <mergeCell ref="E6:P6"/>
    <mergeCell ref="A8:A9"/>
    <mergeCell ref="B8:B9"/>
    <mergeCell ref="D6:D7"/>
    <mergeCell ref="D8:D33"/>
    <mergeCell ref="B10:B12"/>
    <mergeCell ref="A13:A14"/>
    <mergeCell ref="B13:B14"/>
    <mergeCell ref="A16:A18"/>
    <mergeCell ref="B16:B18"/>
    <mergeCell ref="M5:N5"/>
    <mergeCell ref="O5:P5"/>
    <mergeCell ref="A5:C5"/>
    <mergeCell ref="E5:F5"/>
    <mergeCell ref="G5:H5"/>
    <mergeCell ref="I5:J5"/>
    <mergeCell ref="K5:L5"/>
  </mergeCells>
  <hyperlinks>
    <hyperlink ref="P34" location="Index!A1" display="Back to index" xr:uid="{0440A151-9F8D-4A0F-9237-6B72B19F734D}"/>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Worksheet____25"/>
  <dimension ref="A1:V99"/>
  <sheetViews>
    <sheetView showGridLines="0" view="pageBreakPreview" zoomScale="80" zoomScaleNormal="100" zoomScaleSheetLayoutView="80" workbookViewId="0">
      <selection activeCell="G1" sqref="G1"/>
    </sheetView>
  </sheetViews>
  <sheetFormatPr defaultColWidth="9" defaultRowHeight="16.5"/>
  <cols>
    <col min="1" max="1" width="3.81640625" style="67" customWidth="1"/>
    <col min="2" max="2" width="18.453125" style="67" customWidth="1"/>
    <col min="3" max="3" width="12" style="67" customWidth="1"/>
    <col min="4" max="6" width="12.7265625" style="67" customWidth="1"/>
    <col min="7" max="16384" width="9" style="67"/>
  </cols>
  <sheetData>
    <row r="1" spans="1:22" ht="21" customHeight="1">
      <c r="A1" s="1"/>
      <c r="B1" s="1"/>
      <c r="C1" s="81"/>
    </row>
    <row r="2" spans="1:22" ht="21" customHeight="1">
      <c r="A2" s="1"/>
      <c r="B2" s="1"/>
      <c r="C2" s="81"/>
    </row>
    <row r="3" spans="1:22" ht="21" customHeight="1">
      <c r="A3" s="1"/>
      <c r="B3" s="1"/>
      <c r="C3" s="1"/>
      <c r="V3" s="302"/>
    </row>
    <row r="4" spans="1:22" ht="55" customHeight="1">
      <c r="A4" s="468" t="s">
        <v>362</v>
      </c>
      <c r="B4" s="469"/>
      <c r="C4" s="469"/>
      <c r="D4" s="469"/>
      <c r="E4" s="469"/>
      <c r="F4" s="469"/>
    </row>
    <row r="5" spans="1:22" ht="21" customHeight="1">
      <c r="A5" s="398" t="s">
        <v>622</v>
      </c>
      <c r="B5" s="399"/>
      <c r="C5" s="399"/>
    </row>
    <row r="6" spans="1:22" ht="21" customHeight="1">
      <c r="A6" s="455" t="s">
        <v>189</v>
      </c>
      <c r="B6" s="455" t="s">
        <v>252</v>
      </c>
      <c r="C6" s="455" t="s">
        <v>132</v>
      </c>
      <c r="D6" s="470" t="s">
        <v>180</v>
      </c>
      <c r="E6" s="473"/>
      <c r="F6" s="474"/>
    </row>
    <row r="7" spans="1:22" ht="21" customHeight="1">
      <c r="A7" s="456"/>
      <c r="B7" s="456"/>
      <c r="C7" s="456"/>
      <c r="D7" s="22">
        <v>2020</v>
      </c>
      <c r="E7" s="22">
        <v>2021</v>
      </c>
      <c r="F7" s="22">
        <v>2022</v>
      </c>
    </row>
    <row r="8" spans="1:22" ht="21" customHeight="1">
      <c r="A8" s="22">
        <v>1</v>
      </c>
      <c r="B8" s="22" t="s">
        <v>744</v>
      </c>
      <c r="C8" s="470" t="s">
        <v>247</v>
      </c>
      <c r="D8" s="351">
        <v>33.700000000000003</v>
      </c>
      <c r="E8" s="351">
        <v>34.200000000000003</v>
      </c>
      <c r="F8" s="351">
        <v>34.299999999999997</v>
      </c>
    </row>
    <row r="9" spans="1:22" ht="21" customHeight="1">
      <c r="A9" s="22">
        <v>2</v>
      </c>
      <c r="B9" s="22" t="s">
        <v>745</v>
      </c>
      <c r="C9" s="471"/>
      <c r="D9" s="352">
        <v>32</v>
      </c>
      <c r="E9" s="352">
        <v>32</v>
      </c>
      <c r="F9" s="352">
        <v>33</v>
      </c>
    </row>
    <row r="10" spans="1:22" ht="21" customHeight="1">
      <c r="A10" s="22">
        <v>3</v>
      </c>
      <c r="B10" s="22" t="s">
        <v>746</v>
      </c>
      <c r="C10" s="471"/>
      <c r="D10" s="351">
        <v>33.6</v>
      </c>
      <c r="E10" s="351">
        <v>33.78</v>
      </c>
      <c r="F10" s="351">
        <v>30.9</v>
      </c>
    </row>
    <row r="11" spans="1:22" ht="21" customHeight="1">
      <c r="A11" s="22">
        <v>4</v>
      </c>
      <c r="B11" s="22" t="s">
        <v>747</v>
      </c>
      <c r="C11" s="471"/>
      <c r="D11" s="352">
        <v>30.31</v>
      </c>
      <c r="E11" s="352">
        <v>31.27</v>
      </c>
      <c r="F11" s="352">
        <v>30.52</v>
      </c>
    </row>
    <row r="12" spans="1:22" ht="21" customHeight="1">
      <c r="A12" s="22">
        <v>5</v>
      </c>
      <c r="B12" s="22" t="s">
        <v>186</v>
      </c>
      <c r="C12" s="471"/>
      <c r="D12" s="351">
        <v>33.42</v>
      </c>
      <c r="E12" s="351">
        <v>32.6</v>
      </c>
      <c r="F12" s="351">
        <v>32.17</v>
      </c>
    </row>
    <row r="13" spans="1:22" ht="21" customHeight="1">
      <c r="A13" s="22">
        <v>6</v>
      </c>
      <c r="B13" s="22" t="s">
        <v>187</v>
      </c>
      <c r="C13" s="471"/>
      <c r="D13" s="352">
        <v>33</v>
      </c>
      <c r="E13" s="352">
        <v>32</v>
      </c>
      <c r="F13" s="352">
        <v>30.6</v>
      </c>
    </row>
    <row r="14" spans="1:22" ht="21" customHeight="1">
      <c r="A14" s="22">
        <v>7</v>
      </c>
      <c r="B14" s="22" t="s">
        <v>139</v>
      </c>
      <c r="C14" s="471"/>
      <c r="D14" s="351">
        <v>27.1</v>
      </c>
      <c r="E14" s="351">
        <v>27.2</v>
      </c>
      <c r="F14" s="351">
        <v>27</v>
      </c>
    </row>
    <row r="15" spans="1:22" ht="21" customHeight="1">
      <c r="A15" s="22">
        <v>8</v>
      </c>
      <c r="B15" s="22" t="s">
        <v>137</v>
      </c>
      <c r="C15" s="471"/>
      <c r="D15" s="353">
        <v>25</v>
      </c>
      <c r="E15" s="352">
        <v>25</v>
      </c>
      <c r="F15" s="352">
        <v>30</v>
      </c>
    </row>
    <row r="16" spans="1:22" ht="21" customHeight="1">
      <c r="A16" s="22">
        <v>9</v>
      </c>
      <c r="B16" s="22" t="s">
        <v>141</v>
      </c>
      <c r="C16" s="471"/>
      <c r="D16" s="351">
        <v>25</v>
      </c>
      <c r="E16" s="351">
        <v>24</v>
      </c>
      <c r="F16" s="351">
        <v>26</v>
      </c>
    </row>
    <row r="17" spans="1:6" ht="21" customHeight="1">
      <c r="A17" s="22">
        <v>10</v>
      </c>
      <c r="B17" s="22" t="s">
        <v>138</v>
      </c>
      <c r="C17" s="471"/>
      <c r="D17" s="352">
        <v>25</v>
      </c>
      <c r="E17" s="352">
        <v>23</v>
      </c>
      <c r="F17" s="352">
        <v>22</v>
      </c>
    </row>
    <row r="18" spans="1:6" ht="21" customHeight="1">
      <c r="A18" s="22">
        <v>11</v>
      </c>
      <c r="B18" s="22" t="s">
        <v>142</v>
      </c>
      <c r="C18" s="471"/>
      <c r="D18" s="351">
        <v>22.8</v>
      </c>
      <c r="E18" s="351">
        <v>22.9</v>
      </c>
      <c r="F18" s="351">
        <v>23.1</v>
      </c>
    </row>
    <row r="19" spans="1:6" ht="21" customHeight="1">
      <c r="A19" s="22">
        <v>12</v>
      </c>
      <c r="B19" s="22" t="s">
        <v>143</v>
      </c>
      <c r="C19" s="471"/>
      <c r="D19" s="352">
        <v>29</v>
      </c>
      <c r="E19" s="352">
        <v>29.1</v>
      </c>
      <c r="F19" s="352">
        <v>27</v>
      </c>
    </row>
    <row r="20" spans="1:6" ht="21" customHeight="1">
      <c r="A20" s="22">
        <v>13</v>
      </c>
      <c r="B20" s="22" t="s">
        <v>147</v>
      </c>
      <c r="C20" s="471"/>
      <c r="D20" s="351">
        <v>26.5</v>
      </c>
      <c r="E20" s="351">
        <v>27</v>
      </c>
      <c r="F20" s="351">
        <v>26</v>
      </c>
    </row>
    <row r="21" spans="1:6" ht="21" customHeight="1">
      <c r="A21" s="22">
        <v>14</v>
      </c>
      <c r="B21" s="22" t="s">
        <v>144</v>
      </c>
      <c r="C21" s="471"/>
      <c r="D21" s="352">
        <v>27</v>
      </c>
      <c r="E21" s="352">
        <v>28.2</v>
      </c>
      <c r="F21" s="352">
        <v>28.7</v>
      </c>
    </row>
    <row r="22" spans="1:6" ht="21" customHeight="1">
      <c r="A22" s="22">
        <v>15</v>
      </c>
      <c r="B22" s="22" t="s">
        <v>145</v>
      </c>
      <c r="C22" s="471"/>
      <c r="D22" s="351">
        <v>29.1</v>
      </c>
      <c r="E22" s="351">
        <v>29.2</v>
      </c>
      <c r="F22" s="351">
        <v>25.45</v>
      </c>
    </row>
    <row r="23" spans="1:6" ht="21" customHeight="1">
      <c r="A23" s="22">
        <v>16</v>
      </c>
      <c r="B23" s="22" t="s">
        <v>146</v>
      </c>
      <c r="C23" s="471"/>
      <c r="D23" s="352">
        <v>25</v>
      </c>
      <c r="E23" s="352">
        <v>25</v>
      </c>
      <c r="F23" s="352">
        <v>26</v>
      </c>
    </row>
    <row r="24" spans="1:6" ht="21" customHeight="1">
      <c r="A24" s="22">
        <v>17</v>
      </c>
      <c r="B24" s="22" t="s">
        <v>140</v>
      </c>
      <c r="C24" s="471"/>
      <c r="D24" s="351">
        <v>27.8</v>
      </c>
      <c r="E24" s="351">
        <v>28.3</v>
      </c>
      <c r="F24" s="351">
        <v>27.5</v>
      </c>
    </row>
    <row r="25" spans="1:6" ht="21" customHeight="1">
      <c r="A25" s="465" t="s">
        <v>688</v>
      </c>
      <c r="B25" s="466"/>
      <c r="C25" s="472"/>
      <c r="D25" s="354">
        <v>28.548823529411798</v>
      </c>
      <c r="E25" s="354">
        <v>28.514705882352938</v>
      </c>
      <c r="F25" s="354">
        <v>28.249411764705883</v>
      </c>
    </row>
    <row r="26" spans="1:6" ht="21" customHeight="1">
      <c r="A26" s="446" t="s">
        <v>601</v>
      </c>
      <c r="B26" s="446"/>
      <c r="C26" s="446"/>
      <c r="D26" s="446"/>
      <c r="F26" s="126" t="s">
        <v>150</v>
      </c>
    </row>
    <row r="27" spans="1:6" ht="21" customHeight="1">
      <c r="A27" s="68"/>
      <c r="B27" s="68"/>
      <c r="C27" s="68"/>
    </row>
    <row r="28" spans="1:6" ht="21" customHeight="1">
      <c r="A28" s="68"/>
      <c r="B28" s="68"/>
      <c r="C28" s="68"/>
    </row>
    <row r="29" spans="1:6" ht="21" customHeight="1">
      <c r="A29" s="68"/>
      <c r="B29" s="68"/>
      <c r="C29" s="68"/>
    </row>
    <row r="30" spans="1:6" ht="21" customHeight="1">
      <c r="A30" s="68"/>
      <c r="B30" s="68"/>
      <c r="C30" s="68"/>
    </row>
    <row r="31" spans="1:6" ht="21" customHeight="1">
      <c r="A31" s="68"/>
      <c r="B31" s="68"/>
      <c r="C31" s="68"/>
    </row>
    <row r="32" spans="1:6" ht="21" customHeight="1">
      <c r="A32" s="68"/>
      <c r="B32" s="68"/>
      <c r="C32" s="68"/>
    </row>
    <row r="33" spans="1:3" ht="21" customHeight="1">
      <c r="A33" s="68"/>
      <c r="B33" s="68"/>
      <c r="C33" s="68"/>
    </row>
    <row r="34" spans="1:3" ht="21" customHeight="1"/>
    <row r="35" spans="1:3" ht="21" customHeight="1"/>
    <row r="36" spans="1:3" ht="21" customHeight="1"/>
    <row r="37" spans="1:3" ht="21" customHeight="1"/>
    <row r="38" spans="1:3" ht="21" customHeight="1"/>
    <row r="39" spans="1:3" ht="21" customHeight="1"/>
    <row r="40" spans="1:3" ht="21" customHeight="1"/>
    <row r="41" spans="1:3" ht="21" customHeight="1"/>
    <row r="42" spans="1:3" ht="21" customHeight="1"/>
    <row r="43" spans="1:3" ht="21" customHeight="1"/>
    <row r="44" spans="1:3" ht="21" customHeight="1"/>
    <row r="45" spans="1:3" ht="21" customHeight="1"/>
    <row r="46" spans="1:3" ht="21" customHeight="1"/>
    <row r="47" spans="1:3" ht="21" customHeight="1"/>
    <row r="48" spans="1:3"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sheetData>
  <mergeCells count="9">
    <mergeCell ref="A4:F4"/>
    <mergeCell ref="A6:A7"/>
    <mergeCell ref="B6:B7"/>
    <mergeCell ref="A5:C5"/>
    <mergeCell ref="A26:D26"/>
    <mergeCell ref="A25:B25"/>
    <mergeCell ref="C8:C25"/>
    <mergeCell ref="C6:C7"/>
    <mergeCell ref="D6:F6"/>
  </mergeCells>
  <phoneticPr fontId="63" type="noConversion"/>
  <hyperlinks>
    <hyperlink ref="F26" location="Index!A1" display="Back to index" xr:uid="{E369176B-EF8D-4600-895A-49DB8F483008}"/>
  </hyperlinks>
  <pageMargins left="0.7" right="0.7" top="0.75" bottom="0.75" header="0.3" footer="0.3"/>
  <pageSetup paperSize="9" scale="8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Worksheet____26"/>
  <dimension ref="A1:F99"/>
  <sheetViews>
    <sheetView showGridLines="0" view="pageBreakPreview" zoomScale="80" zoomScaleNormal="100" zoomScaleSheetLayoutView="80" workbookViewId="0">
      <selection activeCell="C8" sqref="C8:C25"/>
    </sheetView>
  </sheetViews>
  <sheetFormatPr defaultColWidth="9" defaultRowHeight="21"/>
  <cols>
    <col min="1" max="1" width="3.81640625" style="69" customWidth="1"/>
    <col min="2" max="2" width="18.453125" style="69" customWidth="1"/>
    <col min="3" max="3" width="10.453125" style="69" customWidth="1"/>
    <col min="4" max="6" width="12.7265625" style="69" customWidth="1"/>
    <col min="7" max="16384" width="9" style="69"/>
  </cols>
  <sheetData>
    <row r="1" spans="1:6" ht="21" customHeight="1">
      <c r="A1" s="1"/>
      <c r="B1" s="1"/>
      <c r="C1" s="81"/>
    </row>
    <row r="2" spans="1:6" ht="21" customHeight="1">
      <c r="A2" s="1"/>
      <c r="B2" s="1"/>
      <c r="C2" s="81"/>
    </row>
    <row r="3" spans="1:6" ht="21" customHeight="1">
      <c r="A3" s="1"/>
      <c r="B3" s="1"/>
      <c r="C3" s="1"/>
    </row>
    <row r="4" spans="1:6" ht="55" customHeight="1">
      <c r="A4" s="468" t="s">
        <v>340</v>
      </c>
      <c r="B4" s="469"/>
      <c r="C4" s="469"/>
      <c r="D4" s="469"/>
      <c r="E4" s="469"/>
      <c r="F4" s="469"/>
    </row>
    <row r="5" spans="1:6" ht="21" customHeight="1">
      <c r="A5" s="398" t="s">
        <v>623</v>
      </c>
      <c r="B5" s="399"/>
      <c r="C5" s="399"/>
    </row>
    <row r="6" spans="1:6" ht="21" customHeight="1">
      <c r="A6" s="467" t="s">
        <v>189</v>
      </c>
      <c r="B6" s="467" t="s">
        <v>252</v>
      </c>
      <c r="C6" s="467" t="s">
        <v>132</v>
      </c>
      <c r="D6" s="467" t="s">
        <v>180</v>
      </c>
      <c r="E6" s="467"/>
      <c r="F6" s="467"/>
    </row>
    <row r="7" spans="1:6" ht="21" customHeight="1">
      <c r="A7" s="467"/>
      <c r="B7" s="467"/>
      <c r="C7" s="467"/>
      <c r="D7" s="22">
        <v>2020</v>
      </c>
      <c r="E7" s="22">
        <v>2021</v>
      </c>
      <c r="F7" s="22">
        <v>2022</v>
      </c>
    </row>
    <row r="8" spans="1:6" ht="21" customHeight="1">
      <c r="A8" s="22">
        <v>1</v>
      </c>
      <c r="B8" s="22" t="s">
        <v>744</v>
      </c>
      <c r="C8" s="455" t="s">
        <v>188</v>
      </c>
      <c r="D8" s="351">
        <v>0.50800000000000001</v>
      </c>
      <c r="E8" s="351">
        <v>0.59699999999999998</v>
      </c>
      <c r="F8" s="351">
        <v>0.69</v>
      </c>
    </row>
    <row r="9" spans="1:6" ht="21" customHeight="1">
      <c r="A9" s="22">
        <v>2</v>
      </c>
      <c r="B9" s="22" t="s">
        <v>745</v>
      </c>
      <c r="C9" s="456"/>
      <c r="D9" s="352">
        <v>0.32100000000000001</v>
      </c>
      <c r="E9" s="352">
        <v>0.40500000000000003</v>
      </c>
      <c r="F9" s="352">
        <v>0.19400000000000001</v>
      </c>
    </row>
    <row r="10" spans="1:6" ht="21" customHeight="1">
      <c r="A10" s="22">
        <v>3</v>
      </c>
      <c r="B10" s="22" t="s">
        <v>746</v>
      </c>
      <c r="C10" s="456"/>
      <c r="D10" s="351">
        <v>9.7000000000000003E-2</v>
      </c>
      <c r="E10" s="351">
        <v>8.2000000000000003E-2</v>
      </c>
      <c r="F10" s="351">
        <v>0.10100000000000001</v>
      </c>
    </row>
    <row r="11" spans="1:6" ht="21" customHeight="1">
      <c r="A11" s="22">
        <v>4</v>
      </c>
      <c r="B11" s="22" t="s">
        <v>747</v>
      </c>
      <c r="C11" s="456"/>
      <c r="D11" s="352">
        <v>0.12520000000000001</v>
      </c>
      <c r="E11" s="352">
        <v>0.1164</v>
      </c>
      <c r="F11" s="352">
        <v>9.6000000000000002E-2</v>
      </c>
    </row>
    <row r="12" spans="1:6" ht="21" customHeight="1">
      <c r="A12" s="22">
        <v>5</v>
      </c>
      <c r="B12" s="22" t="s">
        <v>186</v>
      </c>
      <c r="C12" s="456"/>
      <c r="D12" s="351">
        <v>0.72399999999999998</v>
      </c>
      <c r="E12" s="351">
        <v>0.71499999999999997</v>
      </c>
      <c r="F12" s="351">
        <v>0.70799999999999996</v>
      </c>
    </row>
    <row r="13" spans="1:6" ht="21" customHeight="1">
      <c r="A13" s="22">
        <v>6</v>
      </c>
      <c r="B13" s="22" t="s">
        <v>187</v>
      </c>
      <c r="C13" s="456"/>
      <c r="D13" s="352">
        <v>0.79</v>
      </c>
      <c r="E13" s="352">
        <v>0.8</v>
      </c>
      <c r="F13" s="352">
        <v>9.8000000000000004E-2</v>
      </c>
    </row>
    <row r="14" spans="1:6" ht="21" customHeight="1">
      <c r="A14" s="22">
        <v>7</v>
      </c>
      <c r="B14" s="22" t="s">
        <v>139</v>
      </c>
      <c r="C14" s="456"/>
      <c r="D14" s="351">
        <v>0.69</v>
      </c>
      <c r="E14" s="351">
        <v>0.68</v>
      </c>
      <c r="F14" s="351">
        <v>0.65</v>
      </c>
    </row>
    <row r="15" spans="1:6" ht="21" customHeight="1">
      <c r="A15" s="22">
        <v>8</v>
      </c>
      <c r="B15" s="22" t="s">
        <v>137</v>
      </c>
      <c r="C15" s="456"/>
      <c r="D15" s="353">
        <v>0.17399999999999999</v>
      </c>
      <c r="E15" s="352">
        <v>0.16</v>
      </c>
      <c r="F15" s="352">
        <v>0.38</v>
      </c>
    </row>
    <row r="16" spans="1:6" ht="21" customHeight="1">
      <c r="A16" s="22">
        <v>9</v>
      </c>
      <c r="B16" s="22" t="s">
        <v>141</v>
      </c>
      <c r="C16" s="456"/>
      <c r="D16" s="351">
        <v>0.503</v>
      </c>
      <c r="E16" s="351">
        <v>0.51</v>
      </c>
      <c r="F16" s="351">
        <v>0.51700000000000002</v>
      </c>
    </row>
    <row r="17" spans="1:6" ht="21" customHeight="1">
      <c r="A17" s="22">
        <v>10</v>
      </c>
      <c r="B17" s="22" t="s">
        <v>138</v>
      </c>
      <c r="C17" s="456"/>
      <c r="D17" s="352">
        <v>0.7</v>
      </c>
      <c r="E17" s="352">
        <v>0.75</v>
      </c>
      <c r="F17" s="352">
        <v>0.8</v>
      </c>
    </row>
    <row r="18" spans="1:6" ht="21" customHeight="1">
      <c r="A18" s="22">
        <v>11</v>
      </c>
      <c r="B18" s="22" t="s">
        <v>142</v>
      </c>
      <c r="C18" s="456"/>
      <c r="D18" s="351">
        <v>0.85</v>
      </c>
      <c r="E18" s="351">
        <v>0.77</v>
      </c>
      <c r="F18" s="351">
        <v>0.26100000000000001</v>
      </c>
    </row>
    <row r="19" spans="1:6" ht="21" customHeight="1">
      <c r="A19" s="22">
        <v>12</v>
      </c>
      <c r="B19" s="22" t="s">
        <v>143</v>
      </c>
      <c r="C19" s="456"/>
      <c r="D19" s="352">
        <v>0.85</v>
      </c>
      <c r="E19" s="352">
        <v>0.77</v>
      </c>
      <c r="F19" s="352">
        <v>0.69899999999999995</v>
      </c>
    </row>
    <row r="20" spans="1:6" ht="21" customHeight="1">
      <c r="A20" s="22">
        <v>13</v>
      </c>
      <c r="B20" s="22" t="s">
        <v>147</v>
      </c>
      <c r="C20" s="456"/>
      <c r="D20" s="351">
        <v>0.55500000000000005</v>
      </c>
      <c r="E20" s="351">
        <v>0.55000000000000004</v>
      </c>
      <c r="F20" s="351">
        <v>0.55000000000000004</v>
      </c>
    </row>
    <row r="21" spans="1:6" ht="21" customHeight="1">
      <c r="A21" s="22">
        <v>14</v>
      </c>
      <c r="B21" s="22" t="s">
        <v>144</v>
      </c>
      <c r="C21" s="456"/>
      <c r="D21" s="352">
        <v>0.255</v>
      </c>
      <c r="E21" s="352">
        <v>0.26100000000000001</v>
      </c>
      <c r="F21" s="352">
        <v>0.28399999999999997</v>
      </c>
    </row>
    <row r="22" spans="1:6" ht="21" customHeight="1">
      <c r="A22" s="22">
        <v>15</v>
      </c>
      <c r="B22" s="22" t="s">
        <v>145</v>
      </c>
      <c r="C22" s="456"/>
      <c r="D22" s="351">
        <v>0.39100000000000001</v>
      </c>
      <c r="E22" s="351">
        <v>0.38300000000000001</v>
      </c>
      <c r="F22" s="351">
        <v>0.41699999999999998</v>
      </c>
    </row>
    <row r="23" spans="1:6" ht="21" customHeight="1">
      <c r="A23" s="22">
        <v>16</v>
      </c>
      <c r="B23" s="22" t="s">
        <v>146</v>
      </c>
      <c r="C23" s="456"/>
      <c r="D23" s="352">
        <v>0.26</v>
      </c>
      <c r="E23" s="352">
        <v>0.25</v>
      </c>
      <c r="F23" s="352">
        <v>0.245</v>
      </c>
    </row>
    <row r="24" spans="1:6" ht="21" customHeight="1">
      <c r="A24" s="22">
        <v>17</v>
      </c>
      <c r="B24" s="22" t="s">
        <v>140</v>
      </c>
      <c r="C24" s="456"/>
      <c r="D24" s="351">
        <v>0.25</v>
      </c>
      <c r="E24" s="351">
        <v>0.219</v>
      </c>
      <c r="F24" s="351">
        <v>0.22500000000000001</v>
      </c>
    </row>
    <row r="25" spans="1:6" ht="21" customHeight="1">
      <c r="A25" s="465" t="s">
        <v>688</v>
      </c>
      <c r="B25" s="466"/>
      <c r="C25" s="464"/>
      <c r="D25" s="354">
        <v>0.47312941176470602</v>
      </c>
      <c r="E25" s="354">
        <v>0.47167058823529412</v>
      </c>
      <c r="F25" s="354">
        <v>0.40676470588235292</v>
      </c>
    </row>
    <row r="26" spans="1:6" ht="21" customHeight="1">
      <c r="A26" s="446" t="s">
        <v>601</v>
      </c>
      <c r="B26" s="446"/>
      <c r="C26" s="446"/>
      <c r="D26" s="446"/>
      <c r="E26" s="301"/>
      <c r="F26" s="126" t="s">
        <v>150</v>
      </c>
    </row>
    <row r="27" spans="1:6" ht="21" customHeight="1">
      <c r="A27" s="68"/>
      <c r="B27" s="68"/>
      <c r="C27" s="68"/>
    </row>
    <row r="28" spans="1:6" ht="21" customHeight="1">
      <c r="A28" s="68"/>
      <c r="B28" s="68"/>
      <c r="C28" s="68"/>
    </row>
    <row r="29" spans="1:6" ht="21" customHeight="1">
      <c r="A29" s="68"/>
      <c r="B29" s="68"/>
      <c r="C29" s="68"/>
    </row>
    <row r="30" spans="1:6" ht="21" customHeight="1">
      <c r="A30" s="68"/>
      <c r="B30" s="68"/>
      <c r="C30" s="68"/>
    </row>
    <row r="31" spans="1:6" ht="21" customHeight="1">
      <c r="A31" s="68"/>
      <c r="B31" s="68"/>
      <c r="C31" s="68"/>
    </row>
    <row r="32" spans="1:6" ht="21" customHeight="1">
      <c r="A32" s="68"/>
      <c r="B32" s="68"/>
      <c r="C32" s="68"/>
    </row>
    <row r="33" spans="1:3" ht="21" customHeight="1">
      <c r="A33" s="68"/>
      <c r="B33" s="68"/>
      <c r="C33" s="68"/>
    </row>
    <row r="34" spans="1:3" ht="21" customHeight="1">
      <c r="A34" s="68"/>
      <c r="B34" s="68"/>
      <c r="C34" s="68"/>
    </row>
    <row r="35" spans="1:3" ht="21" customHeight="1"/>
    <row r="36" spans="1:3" ht="21" customHeight="1"/>
    <row r="37" spans="1:3" ht="21" customHeight="1"/>
    <row r="38" spans="1:3" ht="21" customHeight="1"/>
    <row r="39" spans="1:3" ht="21" customHeight="1"/>
    <row r="40" spans="1:3" ht="21" customHeight="1"/>
    <row r="41" spans="1:3" ht="21" customHeight="1"/>
    <row r="42" spans="1:3" ht="21" customHeight="1"/>
    <row r="43" spans="1:3" ht="21" customHeight="1"/>
    <row r="44" spans="1:3" ht="21" customHeight="1"/>
    <row r="45" spans="1:3" ht="21" customHeight="1"/>
    <row r="46" spans="1:3" ht="21" customHeight="1"/>
    <row r="47" spans="1:3" ht="21" customHeight="1"/>
    <row r="48" spans="1:3"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sheetData>
  <mergeCells count="9">
    <mergeCell ref="A26:D26"/>
    <mergeCell ref="C6:C7"/>
    <mergeCell ref="D6:F6"/>
    <mergeCell ref="A4:F4"/>
    <mergeCell ref="A6:A7"/>
    <mergeCell ref="B6:B7"/>
    <mergeCell ref="A5:C5"/>
    <mergeCell ref="C8:C25"/>
    <mergeCell ref="A25:B25"/>
  </mergeCells>
  <phoneticPr fontId="63" type="noConversion"/>
  <hyperlinks>
    <hyperlink ref="F26" location="Index!A1" display="Back to index" xr:uid="{4E65BB62-EDD6-4AC1-A0A2-00A1BE29F47D}"/>
  </hyperlinks>
  <pageMargins left="0.7" right="0.7" top="0.75" bottom="0.75" header="0.3" footer="0.3"/>
  <pageSetup paperSize="9" scale="8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Worksheet____27"/>
  <dimension ref="A1:I24"/>
  <sheetViews>
    <sheetView view="pageBreakPreview" zoomScale="80" zoomScaleNormal="100" zoomScaleSheetLayoutView="80" workbookViewId="0">
      <selection activeCell="J1" sqref="J1"/>
    </sheetView>
  </sheetViews>
  <sheetFormatPr defaultColWidth="9" defaultRowHeight="14.5"/>
  <cols>
    <col min="1" max="1" width="3.81640625" style="19" customWidth="1"/>
    <col min="2" max="2" width="18.453125" style="19" customWidth="1"/>
    <col min="3" max="9" width="10.453125" style="19" customWidth="1"/>
    <col min="10" max="16384" width="9" style="19"/>
  </cols>
  <sheetData>
    <row r="1" spans="1:9" ht="21" customHeight="1">
      <c r="A1" s="1"/>
      <c r="B1" s="1"/>
      <c r="C1" s="1"/>
      <c r="D1" s="17"/>
      <c r="E1" s="17"/>
      <c r="F1" s="98"/>
      <c r="G1" s="98"/>
      <c r="H1" s="98"/>
      <c r="I1" s="98"/>
    </row>
    <row r="2" spans="1:9" ht="21" customHeight="1">
      <c r="A2" s="1"/>
      <c r="B2" s="1"/>
      <c r="C2" s="1"/>
      <c r="D2" s="17"/>
      <c r="E2" s="17"/>
      <c r="F2" s="99"/>
      <c r="G2" s="99"/>
      <c r="H2" s="99"/>
      <c r="I2" s="99"/>
    </row>
    <row r="3" spans="1:9" ht="21" customHeight="1">
      <c r="A3" s="1"/>
      <c r="B3" s="1"/>
      <c r="C3" s="1"/>
      <c r="D3" s="17"/>
      <c r="E3" s="17"/>
      <c r="F3" s="99"/>
      <c r="G3" s="99"/>
      <c r="H3" s="99"/>
      <c r="I3" s="99"/>
    </row>
    <row r="4" spans="1:9" ht="55" customHeight="1">
      <c r="A4" s="476" t="s">
        <v>108</v>
      </c>
      <c r="B4" s="477"/>
      <c r="C4" s="477"/>
      <c r="D4" s="477"/>
      <c r="E4" s="477"/>
      <c r="F4" s="477"/>
      <c r="G4" s="477"/>
      <c r="H4" s="477"/>
      <c r="I4" s="477"/>
    </row>
    <row r="5" spans="1:9" ht="21" customHeight="1">
      <c r="A5" s="398" t="s">
        <v>624</v>
      </c>
      <c r="B5" s="399"/>
      <c r="C5" s="399"/>
      <c r="D5" s="17"/>
      <c r="E5" s="17"/>
      <c r="F5" s="100"/>
      <c r="G5" s="100"/>
      <c r="H5" s="100"/>
      <c r="I5" s="100"/>
    </row>
    <row r="6" spans="1:9" ht="21" customHeight="1">
      <c r="A6" s="467" t="s">
        <v>189</v>
      </c>
      <c r="B6" s="467" t="s">
        <v>148</v>
      </c>
      <c r="C6" s="467" t="s">
        <v>132</v>
      </c>
      <c r="D6" s="467" t="s">
        <v>180</v>
      </c>
      <c r="E6" s="467"/>
      <c r="F6" s="467"/>
      <c r="G6" s="467"/>
      <c r="H6" s="467"/>
      <c r="I6" s="467"/>
    </row>
    <row r="7" spans="1:9" ht="21" customHeight="1">
      <c r="A7" s="467"/>
      <c r="B7" s="467"/>
      <c r="C7" s="467"/>
      <c r="D7" s="22">
        <v>2017</v>
      </c>
      <c r="E7" s="22">
        <v>2018</v>
      </c>
      <c r="F7" s="22">
        <v>2019</v>
      </c>
      <c r="G7" s="22">
        <v>2020</v>
      </c>
      <c r="H7" s="22">
        <v>2021</v>
      </c>
      <c r="I7" s="22">
        <v>2022</v>
      </c>
    </row>
    <row r="8" spans="1:9" ht="21" customHeight="1">
      <c r="A8" s="22">
        <v>1</v>
      </c>
      <c r="B8" s="22" t="s">
        <v>191</v>
      </c>
      <c r="C8" s="467" t="s">
        <v>188</v>
      </c>
      <c r="D8" s="23">
        <v>0.8</v>
      </c>
      <c r="E8" s="23">
        <v>0.5</v>
      </c>
      <c r="F8" s="23" t="s">
        <v>87</v>
      </c>
      <c r="G8" s="23" t="s">
        <v>87</v>
      </c>
      <c r="H8" s="341" t="s">
        <v>98</v>
      </c>
      <c r="I8" s="341" t="s">
        <v>732</v>
      </c>
    </row>
    <row r="9" spans="1:9" ht="21" customHeight="1">
      <c r="A9" s="22">
        <v>2</v>
      </c>
      <c r="B9" s="22" t="s">
        <v>192</v>
      </c>
      <c r="C9" s="467"/>
      <c r="D9" s="24">
        <v>0.5</v>
      </c>
      <c r="E9" s="356">
        <v>0.625</v>
      </c>
      <c r="F9" s="24" t="s">
        <v>87</v>
      </c>
      <c r="G9" s="24" t="s">
        <v>87</v>
      </c>
      <c r="H9" s="343" t="s">
        <v>98</v>
      </c>
      <c r="I9" s="343" t="s">
        <v>732</v>
      </c>
    </row>
    <row r="10" spans="1:9" ht="21" customHeight="1">
      <c r="A10" s="22">
        <v>3</v>
      </c>
      <c r="B10" s="22" t="s">
        <v>193</v>
      </c>
      <c r="C10" s="467"/>
      <c r="D10" s="25">
        <v>1.25</v>
      </c>
      <c r="E10" s="25">
        <v>0.52</v>
      </c>
      <c r="F10" s="25" t="s">
        <v>87</v>
      </c>
      <c r="G10" s="25" t="s">
        <v>87</v>
      </c>
      <c r="H10" s="344" t="s">
        <v>98</v>
      </c>
      <c r="I10" s="344" t="s">
        <v>732</v>
      </c>
    </row>
    <row r="11" spans="1:9" ht="21" customHeight="1">
      <c r="A11" s="22">
        <v>4</v>
      </c>
      <c r="B11" s="22" t="s">
        <v>194</v>
      </c>
      <c r="C11" s="467"/>
      <c r="D11" s="26" t="s">
        <v>15</v>
      </c>
      <c r="E11" s="26" t="s">
        <v>15</v>
      </c>
      <c r="F11" s="26" t="s">
        <v>87</v>
      </c>
      <c r="G11" s="26" t="s">
        <v>87</v>
      </c>
      <c r="H11" s="342" t="s">
        <v>98</v>
      </c>
      <c r="I11" s="342" t="s">
        <v>732</v>
      </c>
    </row>
    <row r="12" spans="1:9" ht="21" customHeight="1">
      <c r="A12" s="22">
        <v>5</v>
      </c>
      <c r="B12" s="22" t="s">
        <v>195</v>
      </c>
      <c r="C12" s="467"/>
      <c r="D12" s="25" t="s">
        <v>16</v>
      </c>
      <c r="E12" s="25" t="s">
        <v>16</v>
      </c>
      <c r="F12" s="25" t="s">
        <v>87</v>
      </c>
      <c r="G12" s="25" t="s">
        <v>87</v>
      </c>
      <c r="H12" s="344" t="s">
        <v>98</v>
      </c>
      <c r="I12" s="344" t="s">
        <v>732</v>
      </c>
    </row>
    <row r="13" spans="1:9" ht="21" customHeight="1">
      <c r="A13" s="22">
        <v>6</v>
      </c>
      <c r="B13" s="22" t="s">
        <v>196</v>
      </c>
      <c r="C13" s="467"/>
      <c r="D13" s="26">
        <v>0.55000000000000004</v>
      </c>
      <c r="E13" s="26">
        <v>0.51</v>
      </c>
      <c r="F13" s="26" t="s">
        <v>87</v>
      </c>
      <c r="G13" s="26" t="s">
        <v>87</v>
      </c>
      <c r="H13" s="342" t="s">
        <v>98</v>
      </c>
      <c r="I13" s="342" t="s">
        <v>732</v>
      </c>
    </row>
    <row r="14" spans="1:9" ht="21" customHeight="1">
      <c r="A14" s="22">
        <v>7</v>
      </c>
      <c r="B14" s="22" t="s">
        <v>197</v>
      </c>
      <c r="C14" s="467"/>
      <c r="D14" s="25" t="s">
        <v>17</v>
      </c>
      <c r="E14" s="25" t="s">
        <v>18</v>
      </c>
      <c r="F14" s="25" t="s">
        <v>87</v>
      </c>
      <c r="G14" s="25" t="s">
        <v>87</v>
      </c>
      <c r="H14" s="344" t="s">
        <v>98</v>
      </c>
      <c r="I14" s="344" t="s">
        <v>732</v>
      </c>
    </row>
    <row r="15" spans="1:9" ht="21" customHeight="1">
      <c r="A15" s="22">
        <v>8</v>
      </c>
      <c r="B15" s="22" t="s">
        <v>198</v>
      </c>
      <c r="C15" s="467"/>
      <c r="D15" s="357" t="s">
        <v>19</v>
      </c>
      <c r="E15" s="357" t="s">
        <v>19</v>
      </c>
      <c r="F15" s="26" t="s">
        <v>87</v>
      </c>
      <c r="G15" s="26" t="s">
        <v>87</v>
      </c>
      <c r="H15" s="342" t="s">
        <v>98</v>
      </c>
      <c r="I15" s="342" t="s">
        <v>732</v>
      </c>
    </row>
    <row r="16" spans="1:9" ht="21" customHeight="1">
      <c r="A16" s="22">
        <v>9</v>
      </c>
      <c r="B16" s="22" t="s">
        <v>199</v>
      </c>
      <c r="C16" s="467"/>
      <c r="D16" s="25" t="s">
        <v>20</v>
      </c>
      <c r="E16" s="25" t="s">
        <v>20</v>
      </c>
      <c r="F16" s="25" t="s">
        <v>87</v>
      </c>
      <c r="G16" s="25" t="s">
        <v>87</v>
      </c>
      <c r="H16" s="344" t="s">
        <v>98</v>
      </c>
      <c r="I16" s="344" t="s">
        <v>732</v>
      </c>
    </row>
    <row r="17" spans="1:9" ht="21" customHeight="1">
      <c r="A17" s="22">
        <v>10</v>
      </c>
      <c r="B17" s="22" t="s">
        <v>200</v>
      </c>
      <c r="C17" s="467"/>
      <c r="D17" s="26" t="s">
        <v>20</v>
      </c>
      <c r="E17" s="26" t="s">
        <v>20</v>
      </c>
      <c r="F17" s="26" t="s">
        <v>87</v>
      </c>
      <c r="G17" s="26" t="s">
        <v>87</v>
      </c>
      <c r="H17" s="342" t="s">
        <v>98</v>
      </c>
      <c r="I17" s="342" t="s">
        <v>732</v>
      </c>
    </row>
    <row r="18" spans="1:9" ht="21" customHeight="1">
      <c r="A18" s="22">
        <v>11</v>
      </c>
      <c r="B18" s="22" t="s">
        <v>201</v>
      </c>
      <c r="C18" s="467"/>
      <c r="D18" s="25" t="s">
        <v>20</v>
      </c>
      <c r="E18" s="25" t="s">
        <v>20</v>
      </c>
      <c r="F18" s="25" t="s">
        <v>87</v>
      </c>
      <c r="G18" s="25" t="s">
        <v>87</v>
      </c>
      <c r="H18" s="344" t="s">
        <v>98</v>
      </c>
      <c r="I18" s="344" t="s">
        <v>732</v>
      </c>
    </row>
    <row r="19" spans="1:9" ht="21" customHeight="1">
      <c r="A19" s="22">
        <v>12</v>
      </c>
      <c r="B19" s="22" t="s">
        <v>202</v>
      </c>
      <c r="C19" s="467"/>
      <c r="D19" s="26" t="s">
        <v>21</v>
      </c>
      <c r="E19" s="26" t="s">
        <v>22</v>
      </c>
      <c r="F19" s="26" t="s">
        <v>87</v>
      </c>
      <c r="G19" s="26" t="s">
        <v>87</v>
      </c>
      <c r="H19" s="342" t="s">
        <v>98</v>
      </c>
      <c r="I19" s="342" t="s">
        <v>732</v>
      </c>
    </row>
    <row r="20" spans="1:9" ht="21" customHeight="1">
      <c r="A20" s="22">
        <v>13</v>
      </c>
      <c r="B20" s="22" t="s">
        <v>203</v>
      </c>
      <c r="C20" s="467"/>
      <c r="D20" s="25" t="s">
        <v>15</v>
      </c>
      <c r="E20" s="25" t="s">
        <v>15</v>
      </c>
      <c r="F20" s="25" t="s">
        <v>87</v>
      </c>
      <c r="G20" s="25" t="s">
        <v>87</v>
      </c>
      <c r="H20" s="344" t="s">
        <v>98</v>
      </c>
      <c r="I20" s="344" t="s">
        <v>732</v>
      </c>
    </row>
    <row r="21" spans="1:9" ht="21" customHeight="1">
      <c r="A21" s="22">
        <v>14</v>
      </c>
      <c r="B21" s="22" t="s">
        <v>204</v>
      </c>
      <c r="C21" s="467"/>
      <c r="D21" s="26" t="s">
        <v>20</v>
      </c>
      <c r="E21" s="26" t="s">
        <v>20</v>
      </c>
      <c r="F21" s="26" t="s">
        <v>87</v>
      </c>
      <c r="G21" s="26" t="s">
        <v>87</v>
      </c>
      <c r="H21" s="342" t="s">
        <v>98</v>
      </c>
      <c r="I21" s="342" t="s">
        <v>732</v>
      </c>
    </row>
    <row r="22" spans="1:9" ht="21" customHeight="1">
      <c r="A22" s="22">
        <v>15</v>
      </c>
      <c r="B22" s="22" t="s">
        <v>205</v>
      </c>
      <c r="C22" s="467"/>
      <c r="D22" s="25" t="s">
        <v>23</v>
      </c>
      <c r="E22" s="25" t="s">
        <v>23</v>
      </c>
      <c r="F22" s="25" t="s">
        <v>87</v>
      </c>
      <c r="G22" s="25" t="s">
        <v>87</v>
      </c>
      <c r="H22" s="344" t="s">
        <v>98</v>
      </c>
      <c r="I22" s="344" t="s">
        <v>732</v>
      </c>
    </row>
    <row r="23" spans="1:9" ht="21" customHeight="1">
      <c r="A23" s="22">
        <v>16</v>
      </c>
      <c r="B23" s="22" t="s">
        <v>206</v>
      </c>
      <c r="C23" s="467"/>
      <c r="D23" s="26" t="s">
        <v>24</v>
      </c>
      <c r="E23" s="26" t="s">
        <v>24</v>
      </c>
      <c r="F23" s="26" t="s">
        <v>87</v>
      </c>
      <c r="G23" s="26" t="s">
        <v>87</v>
      </c>
      <c r="H23" s="342" t="s">
        <v>98</v>
      </c>
      <c r="I23" s="342" t="s">
        <v>732</v>
      </c>
    </row>
    <row r="24" spans="1:9" ht="21" customHeight="1">
      <c r="A24" s="475" t="s">
        <v>207</v>
      </c>
      <c r="B24" s="475"/>
      <c r="C24" s="475"/>
      <c r="D24" s="245"/>
      <c r="E24" s="246"/>
      <c r="F24" s="246"/>
      <c r="G24" s="246"/>
      <c r="H24" s="300"/>
      <c r="I24" s="126" t="s">
        <v>150</v>
      </c>
    </row>
  </sheetData>
  <mergeCells count="8">
    <mergeCell ref="C8:C23"/>
    <mergeCell ref="A24:C24"/>
    <mergeCell ref="A4:I4"/>
    <mergeCell ref="A6:A7"/>
    <mergeCell ref="B6:B7"/>
    <mergeCell ref="D6:I6"/>
    <mergeCell ref="C6:C7"/>
    <mergeCell ref="A5:C5"/>
  </mergeCells>
  <hyperlinks>
    <hyperlink ref="I24" location="Index!A1" display="Back to index" xr:uid="{2F80900D-3E89-4B78-8F82-1AF231B4F407}"/>
  </hyperlinks>
  <pageMargins left="0.7" right="0.7" top="0.75" bottom="0.75" header="0.3" footer="0.3"/>
  <pageSetup paperSize="9" scale="8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Worksheet____28"/>
  <dimension ref="A1:I24"/>
  <sheetViews>
    <sheetView view="pageBreakPreview" zoomScale="80" zoomScaleNormal="100" zoomScaleSheetLayoutView="80" workbookViewId="0">
      <selection activeCell="J1" sqref="J1"/>
    </sheetView>
  </sheetViews>
  <sheetFormatPr defaultColWidth="9" defaultRowHeight="14.5"/>
  <cols>
    <col min="1" max="1" width="3.81640625" style="19" customWidth="1"/>
    <col min="2" max="2" width="18.453125" style="19" customWidth="1"/>
    <col min="3" max="9" width="10.453125" style="19" customWidth="1"/>
    <col min="10" max="16384" width="9" style="19"/>
  </cols>
  <sheetData>
    <row r="1" spans="1:9" ht="21" customHeight="1">
      <c r="A1" s="1"/>
      <c r="B1" s="1"/>
      <c r="C1" s="1"/>
      <c r="D1" s="17"/>
      <c r="E1" s="17"/>
      <c r="F1" s="17"/>
      <c r="G1" s="17"/>
      <c r="H1" s="17"/>
      <c r="I1" s="99"/>
    </row>
    <row r="2" spans="1:9" ht="21" customHeight="1">
      <c r="A2" s="1"/>
      <c r="B2" s="1"/>
      <c r="C2" s="1"/>
      <c r="D2" s="17"/>
      <c r="E2" s="17"/>
      <c r="F2" s="17"/>
      <c r="G2" s="17"/>
      <c r="H2" s="17"/>
      <c r="I2" s="99"/>
    </row>
    <row r="3" spans="1:9" ht="21" customHeight="1">
      <c r="A3" s="1"/>
      <c r="B3" s="1"/>
      <c r="C3" s="1"/>
      <c r="D3" s="17"/>
      <c r="E3" s="17"/>
      <c r="F3" s="17"/>
      <c r="G3" s="17"/>
      <c r="H3" s="17"/>
      <c r="I3" s="99"/>
    </row>
    <row r="4" spans="1:9" ht="55" customHeight="1">
      <c r="A4" s="476" t="s">
        <v>109</v>
      </c>
      <c r="B4" s="477"/>
      <c r="C4" s="477"/>
      <c r="D4" s="477"/>
      <c r="E4" s="477"/>
      <c r="F4" s="477"/>
      <c r="G4" s="477"/>
      <c r="H4" s="477"/>
      <c r="I4" s="477"/>
    </row>
    <row r="5" spans="1:9" ht="21" customHeight="1">
      <c r="A5" s="398" t="s">
        <v>625</v>
      </c>
      <c r="B5" s="399"/>
      <c r="C5" s="399"/>
      <c r="D5" s="17"/>
      <c r="E5" s="17"/>
      <c r="F5" s="17"/>
      <c r="G5" s="17"/>
      <c r="H5" s="17"/>
      <c r="I5" s="100"/>
    </row>
    <row r="6" spans="1:9" ht="21" customHeight="1">
      <c r="A6" s="467" t="s">
        <v>189</v>
      </c>
      <c r="B6" s="467" t="s">
        <v>148</v>
      </c>
      <c r="C6" s="467" t="s">
        <v>132</v>
      </c>
      <c r="D6" s="467" t="s">
        <v>180</v>
      </c>
      <c r="E6" s="467"/>
      <c r="F6" s="467"/>
      <c r="G6" s="467"/>
      <c r="H6" s="467"/>
      <c r="I6" s="467"/>
    </row>
    <row r="7" spans="1:9" ht="21" customHeight="1">
      <c r="A7" s="467"/>
      <c r="B7" s="467"/>
      <c r="C7" s="467"/>
      <c r="D7" s="27">
        <v>2017</v>
      </c>
      <c r="E7" s="22">
        <v>2018</v>
      </c>
      <c r="F7" s="27">
        <v>2019</v>
      </c>
      <c r="G7" s="22">
        <v>2020</v>
      </c>
      <c r="H7" s="27">
        <v>2021</v>
      </c>
      <c r="I7" s="22">
        <v>2022</v>
      </c>
    </row>
    <row r="8" spans="1:9" ht="21" customHeight="1">
      <c r="A8" s="22">
        <v>1</v>
      </c>
      <c r="B8" s="22" t="s">
        <v>191</v>
      </c>
      <c r="C8" s="467" t="s">
        <v>188</v>
      </c>
      <c r="D8" s="358" t="s">
        <v>25</v>
      </c>
      <c r="E8" s="358" t="s">
        <v>25</v>
      </c>
      <c r="F8" s="358" t="s">
        <v>88</v>
      </c>
      <c r="G8" s="358" t="s">
        <v>88</v>
      </c>
      <c r="H8" s="341" t="s">
        <v>98</v>
      </c>
      <c r="I8" s="341" t="s">
        <v>733</v>
      </c>
    </row>
    <row r="9" spans="1:9" ht="21" customHeight="1">
      <c r="A9" s="22">
        <v>2</v>
      </c>
      <c r="B9" s="22" t="s">
        <v>192</v>
      </c>
      <c r="C9" s="467"/>
      <c r="D9" s="359">
        <v>0.1</v>
      </c>
      <c r="E9" s="24">
        <v>0.1</v>
      </c>
      <c r="F9" s="359" t="s">
        <v>88</v>
      </c>
      <c r="G9" s="359" t="s">
        <v>88</v>
      </c>
      <c r="H9" s="343" t="s">
        <v>98</v>
      </c>
      <c r="I9" s="343" t="s">
        <v>733</v>
      </c>
    </row>
    <row r="10" spans="1:9" ht="21" customHeight="1">
      <c r="A10" s="22">
        <v>3</v>
      </c>
      <c r="B10" s="22" t="s">
        <v>193</v>
      </c>
      <c r="C10" s="467"/>
      <c r="D10" s="360">
        <v>0.1</v>
      </c>
      <c r="E10" s="23">
        <v>0.1</v>
      </c>
      <c r="F10" s="358" t="s">
        <v>88</v>
      </c>
      <c r="G10" s="358" t="s">
        <v>88</v>
      </c>
      <c r="H10" s="344" t="s">
        <v>98</v>
      </c>
      <c r="I10" s="344" t="s">
        <v>733</v>
      </c>
    </row>
    <row r="11" spans="1:9" ht="21" customHeight="1">
      <c r="A11" s="22">
        <v>4</v>
      </c>
      <c r="B11" s="22" t="s">
        <v>194</v>
      </c>
      <c r="C11" s="467"/>
      <c r="D11" s="357" t="s">
        <v>26</v>
      </c>
      <c r="E11" s="26" t="s">
        <v>25</v>
      </c>
      <c r="F11" s="359" t="s">
        <v>88</v>
      </c>
      <c r="G11" s="359" t="s">
        <v>88</v>
      </c>
      <c r="H11" s="342" t="s">
        <v>98</v>
      </c>
      <c r="I11" s="342" t="s">
        <v>733</v>
      </c>
    </row>
    <row r="12" spans="1:9" ht="21" customHeight="1">
      <c r="A12" s="22">
        <v>5</v>
      </c>
      <c r="B12" s="22" t="s">
        <v>195</v>
      </c>
      <c r="C12" s="467"/>
      <c r="D12" s="358" t="s">
        <v>25</v>
      </c>
      <c r="E12" s="25" t="s">
        <v>27</v>
      </c>
      <c r="F12" s="358" t="s">
        <v>88</v>
      </c>
      <c r="G12" s="358" t="s">
        <v>88</v>
      </c>
      <c r="H12" s="344" t="s">
        <v>98</v>
      </c>
      <c r="I12" s="344" t="s">
        <v>733</v>
      </c>
    </row>
    <row r="13" spans="1:9" ht="21" customHeight="1">
      <c r="A13" s="22">
        <v>6</v>
      </c>
      <c r="B13" s="22" t="s">
        <v>196</v>
      </c>
      <c r="C13" s="467"/>
      <c r="D13" s="359">
        <v>0.1</v>
      </c>
      <c r="E13" s="24">
        <v>0.1</v>
      </c>
      <c r="F13" s="359" t="s">
        <v>88</v>
      </c>
      <c r="G13" s="359" t="s">
        <v>88</v>
      </c>
      <c r="H13" s="342" t="s">
        <v>98</v>
      </c>
      <c r="I13" s="342" t="s">
        <v>733</v>
      </c>
    </row>
    <row r="14" spans="1:9" ht="21" customHeight="1">
      <c r="A14" s="22">
        <v>7</v>
      </c>
      <c r="B14" s="22" t="s">
        <v>197</v>
      </c>
      <c r="C14" s="467"/>
      <c r="D14" s="358" t="s">
        <v>28</v>
      </c>
      <c r="E14" s="25" t="s">
        <v>28</v>
      </c>
      <c r="F14" s="358" t="s">
        <v>88</v>
      </c>
      <c r="G14" s="358" t="s">
        <v>88</v>
      </c>
      <c r="H14" s="344" t="s">
        <v>98</v>
      </c>
      <c r="I14" s="344" t="s">
        <v>733</v>
      </c>
    </row>
    <row r="15" spans="1:9" ht="21" customHeight="1">
      <c r="A15" s="22">
        <v>8</v>
      </c>
      <c r="B15" s="22" t="s">
        <v>198</v>
      </c>
      <c r="C15" s="467"/>
      <c r="D15" s="357" t="s">
        <v>19</v>
      </c>
      <c r="E15" s="357" t="s">
        <v>19</v>
      </c>
      <c r="F15" s="359" t="s">
        <v>88</v>
      </c>
      <c r="G15" s="359" t="s">
        <v>88</v>
      </c>
      <c r="H15" s="342" t="s">
        <v>98</v>
      </c>
      <c r="I15" s="342" t="s">
        <v>733</v>
      </c>
    </row>
    <row r="16" spans="1:9" ht="21" customHeight="1">
      <c r="A16" s="22">
        <v>9</v>
      </c>
      <c r="B16" s="22" t="s">
        <v>199</v>
      </c>
      <c r="C16" s="467"/>
      <c r="D16" s="358" t="s">
        <v>23</v>
      </c>
      <c r="E16" s="25" t="s">
        <v>23</v>
      </c>
      <c r="F16" s="358" t="s">
        <v>88</v>
      </c>
      <c r="G16" s="358" t="s">
        <v>88</v>
      </c>
      <c r="H16" s="344" t="s">
        <v>98</v>
      </c>
      <c r="I16" s="344" t="s">
        <v>733</v>
      </c>
    </row>
    <row r="17" spans="1:9" ht="21" customHeight="1">
      <c r="A17" s="22">
        <v>10</v>
      </c>
      <c r="B17" s="22" t="s">
        <v>200</v>
      </c>
      <c r="C17" s="467"/>
      <c r="D17" s="357" t="s">
        <v>23</v>
      </c>
      <c r="E17" s="26" t="s">
        <v>23</v>
      </c>
      <c r="F17" s="357" t="s">
        <v>88</v>
      </c>
      <c r="G17" s="357" t="s">
        <v>88</v>
      </c>
      <c r="H17" s="342" t="s">
        <v>98</v>
      </c>
      <c r="I17" s="342" t="s">
        <v>733</v>
      </c>
    </row>
    <row r="18" spans="1:9" ht="21" customHeight="1">
      <c r="A18" s="22">
        <v>11</v>
      </c>
      <c r="B18" s="22" t="s">
        <v>201</v>
      </c>
      <c r="C18" s="467"/>
      <c r="D18" s="358" t="s">
        <v>23</v>
      </c>
      <c r="E18" s="25" t="s">
        <v>23</v>
      </c>
      <c r="F18" s="358" t="s">
        <v>88</v>
      </c>
      <c r="G18" s="358" t="s">
        <v>88</v>
      </c>
      <c r="H18" s="344" t="s">
        <v>98</v>
      </c>
      <c r="I18" s="344" t="s">
        <v>733</v>
      </c>
    </row>
    <row r="19" spans="1:9" ht="21" customHeight="1">
      <c r="A19" s="22">
        <v>12</v>
      </c>
      <c r="B19" s="22" t="s">
        <v>202</v>
      </c>
      <c r="C19" s="467"/>
      <c r="D19" s="357" t="s">
        <v>29</v>
      </c>
      <c r="E19" s="26" t="s">
        <v>36</v>
      </c>
      <c r="F19" s="359" t="s">
        <v>88</v>
      </c>
      <c r="G19" s="359" t="s">
        <v>88</v>
      </c>
      <c r="H19" s="342" t="s">
        <v>98</v>
      </c>
      <c r="I19" s="342" t="s">
        <v>733</v>
      </c>
    </row>
    <row r="20" spans="1:9" ht="21" customHeight="1">
      <c r="A20" s="22">
        <v>13</v>
      </c>
      <c r="B20" s="22" t="s">
        <v>203</v>
      </c>
      <c r="C20" s="467"/>
      <c r="D20" s="358" t="s">
        <v>25</v>
      </c>
      <c r="E20" s="358" t="s">
        <v>25</v>
      </c>
      <c r="F20" s="358" t="s">
        <v>88</v>
      </c>
      <c r="G20" s="358" t="s">
        <v>88</v>
      </c>
      <c r="H20" s="344" t="s">
        <v>98</v>
      </c>
      <c r="I20" s="344" t="s">
        <v>733</v>
      </c>
    </row>
    <row r="21" spans="1:9" ht="21" customHeight="1">
      <c r="A21" s="22">
        <v>14</v>
      </c>
      <c r="B21" s="22" t="s">
        <v>204</v>
      </c>
      <c r="C21" s="467"/>
      <c r="D21" s="357" t="s">
        <v>23</v>
      </c>
      <c r="E21" s="26" t="s">
        <v>23</v>
      </c>
      <c r="F21" s="359" t="s">
        <v>88</v>
      </c>
      <c r="G21" s="359" t="s">
        <v>88</v>
      </c>
      <c r="H21" s="342" t="s">
        <v>98</v>
      </c>
      <c r="I21" s="342" t="s">
        <v>733</v>
      </c>
    </row>
    <row r="22" spans="1:9" ht="21" customHeight="1">
      <c r="A22" s="22">
        <v>15</v>
      </c>
      <c r="B22" s="22" t="s">
        <v>205</v>
      </c>
      <c r="C22" s="467"/>
      <c r="D22" s="358" t="s">
        <v>23</v>
      </c>
      <c r="E22" s="25" t="s">
        <v>23</v>
      </c>
      <c r="F22" s="358" t="s">
        <v>88</v>
      </c>
      <c r="G22" s="358" t="s">
        <v>88</v>
      </c>
      <c r="H22" s="344" t="s">
        <v>98</v>
      </c>
      <c r="I22" s="344" t="s">
        <v>733</v>
      </c>
    </row>
    <row r="23" spans="1:9" ht="21" customHeight="1">
      <c r="A23" s="22">
        <v>16</v>
      </c>
      <c r="B23" s="22" t="s">
        <v>206</v>
      </c>
      <c r="C23" s="467"/>
      <c r="D23" s="357" t="s">
        <v>23</v>
      </c>
      <c r="E23" s="26">
        <v>0.3</v>
      </c>
      <c r="F23" s="359" t="s">
        <v>88</v>
      </c>
      <c r="G23" s="359" t="s">
        <v>88</v>
      </c>
      <c r="H23" s="342" t="s">
        <v>98</v>
      </c>
      <c r="I23" s="342" t="s">
        <v>733</v>
      </c>
    </row>
    <row r="24" spans="1:9" ht="21" customHeight="1">
      <c r="A24" s="479" t="s">
        <v>207</v>
      </c>
      <c r="B24" s="479"/>
      <c r="C24" s="479"/>
      <c r="D24" s="478"/>
      <c r="E24" s="478"/>
      <c r="F24" s="478"/>
      <c r="G24" s="478"/>
      <c r="H24" s="478"/>
      <c r="I24" s="126" t="s">
        <v>150</v>
      </c>
    </row>
  </sheetData>
  <mergeCells count="9">
    <mergeCell ref="D24:H24"/>
    <mergeCell ref="D6:I6"/>
    <mergeCell ref="A4:I4"/>
    <mergeCell ref="A6:A7"/>
    <mergeCell ref="B6:B7"/>
    <mergeCell ref="C6:C7"/>
    <mergeCell ref="C8:C23"/>
    <mergeCell ref="A24:C24"/>
    <mergeCell ref="A5:C5"/>
  </mergeCells>
  <hyperlinks>
    <hyperlink ref="I24" location="Index!A1" display="Back to index" xr:uid="{0C98F1E4-AFE3-45D6-A0DF-F927B004B6B7}"/>
  </hyperlinks>
  <pageMargins left="0.7" right="0.7" top="0.75" bottom="0.75" header="0.3" footer="0.3"/>
  <pageSetup paperSize="9" scale="84"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Worksheet____29"/>
  <dimension ref="A1:I24"/>
  <sheetViews>
    <sheetView view="pageBreakPreview" zoomScale="80" zoomScaleNormal="100" zoomScaleSheetLayoutView="80" workbookViewId="0">
      <selection activeCell="J1" sqref="J1"/>
    </sheetView>
  </sheetViews>
  <sheetFormatPr defaultColWidth="9" defaultRowHeight="14.5"/>
  <cols>
    <col min="1" max="1" width="5.7265625" style="19" customWidth="1"/>
    <col min="2" max="2" width="18.453125" style="19" customWidth="1"/>
    <col min="3" max="9" width="10.453125" style="19" customWidth="1"/>
    <col min="10" max="16384" width="9" style="19"/>
  </cols>
  <sheetData>
    <row r="1" spans="1:9" ht="21" customHeight="1">
      <c r="A1" s="480"/>
      <c r="B1" s="481"/>
      <c r="C1" s="481"/>
      <c r="D1" s="481"/>
      <c r="E1" s="481"/>
      <c r="F1" s="481"/>
      <c r="G1" s="481"/>
      <c r="H1" s="481"/>
      <c r="I1" s="481"/>
    </row>
    <row r="2" spans="1:9" ht="21" customHeight="1">
      <c r="A2" s="480"/>
      <c r="B2" s="481"/>
      <c r="C2" s="481"/>
      <c r="D2" s="481"/>
      <c r="E2" s="481"/>
      <c r="F2" s="481"/>
      <c r="G2" s="481"/>
      <c r="H2" s="481"/>
      <c r="I2" s="481"/>
    </row>
    <row r="3" spans="1:9" ht="21" customHeight="1">
      <c r="A3" s="480"/>
      <c r="B3" s="481"/>
      <c r="C3" s="481"/>
      <c r="D3" s="481"/>
      <c r="E3" s="481"/>
      <c r="F3" s="481"/>
      <c r="G3" s="481"/>
      <c r="H3" s="481"/>
      <c r="I3" s="481"/>
    </row>
    <row r="4" spans="1:9" ht="55" customHeight="1">
      <c r="A4" s="476" t="s">
        <v>110</v>
      </c>
      <c r="B4" s="477"/>
      <c r="C4" s="477"/>
      <c r="D4" s="477"/>
      <c r="E4" s="477"/>
      <c r="F4" s="477"/>
      <c r="G4" s="477"/>
      <c r="H4" s="477"/>
      <c r="I4" s="477"/>
    </row>
    <row r="5" spans="1:9" ht="21" customHeight="1">
      <c r="A5" s="438" t="s">
        <v>626</v>
      </c>
      <c r="B5" s="438"/>
      <c r="C5" s="438"/>
      <c r="D5" s="17"/>
      <c r="E5" s="17"/>
      <c r="F5" s="17"/>
      <c r="G5" s="17"/>
      <c r="H5" s="17"/>
      <c r="I5" s="17"/>
    </row>
    <row r="6" spans="1:9" ht="21" customHeight="1">
      <c r="A6" s="467" t="s">
        <v>189</v>
      </c>
      <c r="B6" s="467" t="s">
        <v>148</v>
      </c>
      <c r="C6" s="467" t="s">
        <v>132</v>
      </c>
      <c r="D6" s="467" t="s">
        <v>180</v>
      </c>
      <c r="E6" s="467"/>
      <c r="F6" s="467"/>
      <c r="G6" s="467"/>
      <c r="H6" s="467"/>
      <c r="I6" s="467"/>
    </row>
    <row r="7" spans="1:9" ht="21" customHeight="1">
      <c r="A7" s="467"/>
      <c r="B7" s="467"/>
      <c r="C7" s="467"/>
      <c r="D7" s="22">
        <v>2017</v>
      </c>
      <c r="E7" s="22">
        <v>2018</v>
      </c>
      <c r="F7" s="22">
        <v>2019</v>
      </c>
      <c r="G7" s="22">
        <v>2020</v>
      </c>
      <c r="H7" s="22">
        <v>2021</v>
      </c>
      <c r="I7" s="22">
        <v>2022</v>
      </c>
    </row>
    <row r="8" spans="1:9" ht="21" customHeight="1">
      <c r="A8" s="22">
        <v>1</v>
      </c>
      <c r="B8" s="22" t="s">
        <v>191</v>
      </c>
      <c r="C8" s="467" t="s">
        <v>188</v>
      </c>
      <c r="D8" s="25" t="s">
        <v>30</v>
      </c>
      <c r="E8" s="25" t="s">
        <v>30</v>
      </c>
      <c r="F8" s="78" t="s">
        <v>89</v>
      </c>
      <c r="G8" s="78" t="s">
        <v>89</v>
      </c>
      <c r="H8" s="341" t="s">
        <v>98</v>
      </c>
      <c r="I8" s="341" t="s">
        <v>90</v>
      </c>
    </row>
    <row r="9" spans="1:9" ht="21" customHeight="1">
      <c r="A9" s="22">
        <v>2</v>
      </c>
      <c r="B9" s="22" t="s">
        <v>192</v>
      </c>
      <c r="C9" s="467"/>
      <c r="D9" s="28">
        <v>2</v>
      </c>
      <c r="E9" s="28">
        <v>2</v>
      </c>
      <c r="F9" s="79" t="s">
        <v>89</v>
      </c>
      <c r="G9" s="79" t="s">
        <v>89</v>
      </c>
      <c r="H9" s="343" t="s">
        <v>98</v>
      </c>
      <c r="I9" s="343" t="s">
        <v>90</v>
      </c>
    </row>
    <row r="10" spans="1:9" ht="21" customHeight="1">
      <c r="A10" s="22">
        <v>3</v>
      </c>
      <c r="B10" s="22" t="s">
        <v>193</v>
      </c>
      <c r="C10" s="467"/>
      <c r="D10" s="29">
        <v>2</v>
      </c>
      <c r="E10" s="29">
        <v>2</v>
      </c>
      <c r="F10" s="78" t="s">
        <v>89</v>
      </c>
      <c r="G10" s="78" t="s">
        <v>89</v>
      </c>
      <c r="H10" s="344" t="s">
        <v>98</v>
      </c>
      <c r="I10" s="344" t="s">
        <v>90</v>
      </c>
    </row>
    <row r="11" spans="1:9" ht="21" customHeight="1">
      <c r="A11" s="22">
        <v>4</v>
      </c>
      <c r="B11" s="22" t="s">
        <v>194</v>
      </c>
      <c r="C11" s="467"/>
      <c r="D11" s="26" t="s">
        <v>30</v>
      </c>
      <c r="E11" s="26" t="s">
        <v>30</v>
      </c>
      <c r="F11" s="79" t="s">
        <v>89</v>
      </c>
      <c r="G11" s="79" t="s">
        <v>89</v>
      </c>
      <c r="H11" s="342" t="s">
        <v>98</v>
      </c>
      <c r="I11" s="342" t="s">
        <v>90</v>
      </c>
    </row>
    <row r="12" spans="1:9" ht="21" customHeight="1">
      <c r="A12" s="22">
        <v>5</v>
      </c>
      <c r="B12" s="22" t="s">
        <v>195</v>
      </c>
      <c r="C12" s="467"/>
      <c r="D12" s="25" t="s">
        <v>30</v>
      </c>
      <c r="E12" s="25" t="s">
        <v>30</v>
      </c>
      <c r="F12" s="78" t="s">
        <v>89</v>
      </c>
      <c r="G12" s="78" t="s">
        <v>89</v>
      </c>
      <c r="H12" s="344" t="s">
        <v>98</v>
      </c>
      <c r="I12" s="344" t="s">
        <v>90</v>
      </c>
    </row>
    <row r="13" spans="1:9" ht="21" customHeight="1">
      <c r="A13" s="22">
        <v>6</v>
      </c>
      <c r="B13" s="22" t="s">
        <v>196</v>
      </c>
      <c r="C13" s="467"/>
      <c r="D13" s="28">
        <v>2</v>
      </c>
      <c r="E13" s="28">
        <v>2</v>
      </c>
      <c r="F13" s="79" t="s">
        <v>89</v>
      </c>
      <c r="G13" s="79" t="s">
        <v>89</v>
      </c>
      <c r="H13" s="342" t="s">
        <v>98</v>
      </c>
      <c r="I13" s="342" t="s">
        <v>90</v>
      </c>
    </row>
    <row r="14" spans="1:9" ht="21" customHeight="1">
      <c r="A14" s="22">
        <v>7</v>
      </c>
      <c r="B14" s="22" t="s">
        <v>197</v>
      </c>
      <c r="C14" s="467"/>
      <c r="D14" s="25" t="s">
        <v>31</v>
      </c>
      <c r="E14" s="25" t="s">
        <v>32</v>
      </c>
      <c r="F14" s="78" t="s">
        <v>89</v>
      </c>
      <c r="G14" s="78" t="s">
        <v>89</v>
      </c>
      <c r="H14" s="344" t="s">
        <v>98</v>
      </c>
      <c r="I14" s="344" t="s">
        <v>90</v>
      </c>
    </row>
    <row r="15" spans="1:9" ht="21" customHeight="1">
      <c r="A15" s="22">
        <v>8</v>
      </c>
      <c r="B15" s="22" t="s">
        <v>198</v>
      </c>
      <c r="C15" s="467"/>
      <c r="D15" s="26" t="s">
        <v>33</v>
      </c>
      <c r="E15" s="26" t="s">
        <v>33</v>
      </c>
      <c r="F15" s="79" t="s">
        <v>89</v>
      </c>
      <c r="G15" s="79" t="s">
        <v>89</v>
      </c>
      <c r="H15" s="342" t="s">
        <v>98</v>
      </c>
      <c r="I15" s="342" t="s">
        <v>90</v>
      </c>
    </row>
    <row r="16" spans="1:9" ht="21" customHeight="1">
      <c r="A16" s="22">
        <v>9</v>
      </c>
      <c r="B16" s="22" t="s">
        <v>199</v>
      </c>
      <c r="C16" s="467"/>
      <c r="D16" s="25" t="s">
        <v>34</v>
      </c>
      <c r="E16" s="25" t="s">
        <v>34</v>
      </c>
      <c r="F16" s="78" t="s">
        <v>89</v>
      </c>
      <c r="G16" s="78" t="s">
        <v>89</v>
      </c>
      <c r="H16" s="344" t="s">
        <v>98</v>
      </c>
      <c r="I16" s="344" t="s">
        <v>90</v>
      </c>
    </row>
    <row r="17" spans="1:9" ht="21" customHeight="1">
      <c r="A17" s="22">
        <v>10</v>
      </c>
      <c r="B17" s="22" t="s">
        <v>200</v>
      </c>
      <c r="C17" s="467"/>
      <c r="D17" s="26" t="s">
        <v>34</v>
      </c>
      <c r="E17" s="26" t="s">
        <v>34</v>
      </c>
      <c r="F17" s="79" t="s">
        <v>89</v>
      </c>
      <c r="G17" s="79" t="s">
        <v>89</v>
      </c>
      <c r="H17" s="342" t="s">
        <v>98</v>
      </c>
      <c r="I17" s="342" t="s">
        <v>90</v>
      </c>
    </row>
    <row r="18" spans="1:9" ht="21" customHeight="1">
      <c r="A18" s="22">
        <v>11</v>
      </c>
      <c r="B18" s="22" t="s">
        <v>201</v>
      </c>
      <c r="C18" s="467"/>
      <c r="D18" s="25" t="s">
        <v>34</v>
      </c>
      <c r="E18" s="25" t="s">
        <v>34</v>
      </c>
      <c r="F18" s="78" t="s">
        <v>89</v>
      </c>
      <c r="G18" s="78" t="s">
        <v>89</v>
      </c>
      <c r="H18" s="344" t="s">
        <v>98</v>
      </c>
      <c r="I18" s="344" t="s">
        <v>90</v>
      </c>
    </row>
    <row r="19" spans="1:9" ht="21" customHeight="1">
      <c r="A19" s="22">
        <v>12</v>
      </c>
      <c r="B19" s="22" t="s">
        <v>202</v>
      </c>
      <c r="C19" s="467"/>
      <c r="D19" s="26" t="s">
        <v>35</v>
      </c>
      <c r="E19" s="26" t="s">
        <v>36</v>
      </c>
      <c r="F19" s="79" t="s">
        <v>89</v>
      </c>
      <c r="G19" s="79" t="s">
        <v>89</v>
      </c>
      <c r="H19" s="342" t="s">
        <v>98</v>
      </c>
      <c r="I19" s="342" t="s">
        <v>90</v>
      </c>
    </row>
    <row r="20" spans="1:9" ht="21" customHeight="1">
      <c r="A20" s="22">
        <v>13</v>
      </c>
      <c r="B20" s="22" t="s">
        <v>203</v>
      </c>
      <c r="C20" s="467"/>
      <c r="D20" s="25" t="s">
        <v>30</v>
      </c>
      <c r="E20" s="25" t="s">
        <v>30</v>
      </c>
      <c r="F20" s="78" t="s">
        <v>89</v>
      </c>
      <c r="G20" s="78" t="s">
        <v>89</v>
      </c>
      <c r="H20" s="344" t="s">
        <v>98</v>
      </c>
      <c r="I20" s="344" t="s">
        <v>90</v>
      </c>
    </row>
    <row r="21" spans="1:9" ht="21" customHeight="1">
      <c r="A21" s="22">
        <v>14</v>
      </c>
      <c r="B21" s="22" t="s">
        <v>204</v>
      </c>
      <c r="C21" s="467"/>
      <c r="D21" s="26" t="s">
        <v>34</v>
      </c>
      <c r="E21" s="26" t="s">
        <v>34</v>
      </c>
      <c r="F21" s="79" t="s">
        <v>89</v>
      </c>
      <c r="G21" s="79" t="s">
        <v>89</v>
      </c>
      <c r="H21" s="342" t="s">
        <v>98</v>
      </c>
      <c r="I21" s="342" t="s">
        <v>90</v>
      </c>
    </row>
    <row r="22" spans="1:9" ht="21" customHeight="1">
      <c r="A22" s="22">
        <v>15</v>
      </c>
      <c r="B22" s="22" t="s">
        <v>205</v>
      </c>
      <c r="C22" s="467"/>
      <c r="D22" s="25" t="s">
        <v>34</v>
      </c>
      <c r="E22" s="25" t="s">
        <v>34</v>
      </c>
      <c r="F22" s="78" t="s">
        <v>89</v>
      </c>
      <c r="G22" s="78" t="s">
        <v>89</v>
      </c>
      <c r="H22" s="344" t="s">
        <v>98</v>
      </c>
      <c r="I22" s="344" t="s">
        <v>90</v>
      </c>
    </row>
    <row r="23" spans="1:9" ht="21" customHeight="1">
      <c r="A23" s="22">
        <v>16</v>
      </c>
      <c r="B23" s="22" t="s">
        <v>206</v>
      </c>
      <c r="C23" s="467"/>
      <c r="D23" s="26" t="s">
        <v>31</v>
      </c>
      <c r="E23" s="26" t="s">
        <v>31</v>
      </c>
      <c r="F23" s="79" t="s">
        <v>89</v>
      </c>
      <c r="G23" s="79" t="s">
        <v>89</v>
      </c>
      <c r="H23" s="342" t="s">
        <v>98</v>
      </c>
      <c r="I23" s="342" t="s">
        <v>90</v>
      </c>
    </row>
    <row r="24" spans="1:9" ht="21" customHeight="1">
      <c r="A24" s="479" t="s">
        <v>207</v>
      </c>
      <c r="B24" s="479"/>
      <c r="C24" s="479"/>
      <c r="D24" s="479"/>
      <c r="E24" s="316"/>
      <c r="F24" s="316"/>
      <c r="G24" s="246"/>
      <c r="H24" s="246"/>
      <c r="I24" s="126" t="s">
        <v>150</v>
      </c>
    </row>
  </sheetData>
  <mergeCells count="9">
    <mergeCell ref="A4:I4"/>
    <mergeCell ref="A1:I3"/>
    <mergeCell ref="A6:A7"/>
    <mergeCell ref="B6:B7"/>
    <mergeCell ref="A24:D24"/>
    <mergeCell ref="D6:I6"/>
    <mergeCell ref="C6:C7"/>
    <mergeCell ref="C8:C23"/>
    <mergeCell ref="A5:C5"/>
  </mergeCells>
  <hyperlinks>
    <hyperlink ref="I24" location="Index!A1" display="Back to index" xr:uid="{6E2D6400-2D0C-419C-8887-031847D6EBFF}"/>
  </hyperlinks>
  <pageMargins left="0.7" right="0.7" top="0.75" bottom="0.75" header="0.3" footer="0.3"/>
  <pageSetup paperSize="9" scale="8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Worksheet____30"/>
  <dimension ref="A1:I24"/>
  <sheetViews>
    <sheetView view="pageBreakPreview" zoomScale="80" zoomScaleNormal="100" zoomScaleSheetLayoutView="80" workbookViewId="0">
      <selection activeCell="J1" sqref="J1"/>
    </sheetView>
  </sheetViews>
  <sheetFormatPr defaultColWidth="9" defaultRowHeight="14.5"/>
  <cols>
    <col min="1" max="1" width="3.81640625" style="19" customWidth="1"/>
    <col min="2" max="2" width="18.453125" style="19" customWidth="1"/>
    <col min="3" max="9" width="10.453125" style="19" customWidth="1"/>
    <col min="10" max="16384" width="9" style="19"/>
  </cols>
  <sheetData>
    <row r="1" spans="1:9" ht="21" customHeight="1">
      <c r="A1" s="1"/>
      <c r="B1" s="1"/>
      <c r="C1" s="1"/>
      <c r="D1" s="18"/>
      <c r="E1" s="18"/>
      <c r="F1" s="18"/>
      <c r="G1" s="18"/>
      <c r="H1" s="18"/>
      <c r="I1" s="17"/>
    </row>
    <row r="2" spans="1:9" ht="21" customHeight="1">
      <c r="A2" s="1"/>
      <c r="B2" s="1"/>
      <c r="C2" s="1"/>
      <c r="D2" s="18"/>
      <c r="E2" s="18"/>
      <c r="F2" s="18"/>
      <c r="G2" s="18"/>
      <c r="H2" s="18"/>
      <c r="I2" s="17"/>
    </row>
    <row r="3" spans="1:9" ht="21" customHeight="1">
      <c r="A3" s="1"/>
      <c r="B3" s="1"/>
      <c r="C3" s="1"/>
      <c r="D3" s="18"/>
      <c r="E3" s="18"/>
      <c r="F3" s="18"/>
      <c r="G3" s="18"/>
      <c r="H3" s="18"/>
      <c r="I3" s="17"/>
    </row>
    <row r="4" spans="1:9" ht="55" customHeight="1">
      <c r="A4" s="482" t="s">
        <v>111</v>
      </c>
      <c r="B4" s="482"/>
      <c r="C4" s="482"/>
      <c r="D4" s="482"/>
      <c r="E4" s="482"/>
      <c r="F4" s="482"/>
      <c r="G4" s="482"/>
      <c r="H4" s="482"/>
      <c r="I4" s="482"/>
    </row>
    <row r="5" spans="1:9" ht="21" customHeight="1">
      <c r="A5" s="438" t="s">
        <v>627</v>
      </c>
      <c r="B5" s="438"/>
      <c r="C5" s="438"/>
      <c r="D5" s="17"/>
      <c r="E5" s="17"/>
      <c r="F5" s="17"/>
      <c r="G5" s="17"/>
      <c r="H5" s="17"/>
      <c r="I5" s="17"/>
    </row>
    <row r="6" spans="1:9" ht="21" customHeight="1">
      <c r="A6" s="467" t="s">
        <v>189</v>
      </c>
      <c r="B6" s="467" t="s">
        <v>148</v>
      </c>
      <c r="C6" s="467" t="s">
        <v>132</v>
      </c>
      <c r="D6" s="467" t="s">
        <v>180</v>
      </c>
      <c r="E6" s="467"/>
      <c r="F6" s="467"/>
      <c r="G6" s="467"/>
      <c r="H6" s="467"/>
      <c r="I6" s="467"/>
    </row>
    <row r="7" spans="1:9" ht="21" customHeight="1">
      <c r="A7" s="467"/>
      <c r="B7" s="467"/>
      <c r="C7" s="467"/>
      <c r="D7" s="22">
        <v>2017</v>
      </c>
      <c r="E7" s="22">
        <v>2018</v>
      </c>
      <c r="F7" s="22">
        <v>2019</v>
      </c>
      <c r="G7" s="22">
        <v>2020</v>
      </c>
      <c r="H7" s="22">
        <v>2021</v>
      </c>
      <c r="I7" s="22">
        <v>2022</v>
      </c>
    </row>
    <row r="8" spans="1:9" ht="21" customHeight="1">
      <c r="A8" s="22">
        <v>1</v>
      </c>
      <c r="B8" s="22" t="s">
        <v>191</v>
      </c>
      <c r="C8" s="467" t="s">
        <v>188</v>
      </c>
      <c r="D8" s="29">
        <v>11</v>
      </c>
      <c r="E8" s="23">
        <v>11.7</v>
      </c>
      <c r="F8" s="23">
        <v>12.18</v>
      </c>
      <c r="G8" s="23">
        <v>19.3</v>
      </c>
      <c r="H8" s="23" t="s">
        <v>98</v>
      </c>
      <c r="I8" s="341" t="s">
        <v>90</v>
      </c>
    </row>
    <row r="9" spans="1:9" ht="21" customHeight="1">
      <c r="A9" s="22">
        <v>2</v>
      </c>
      <c r="B9" s="22" t="s">
        <v>192</v>
      </c>
      <c r="C9" s="467"/>
      <c r="D9" s="28">
        <v>11</v>
      </c>
      <c r="E9" s="26">
        <v>10.95</v>
      </c>
      <c r="F9" s="26">
        <v>13.3</v>
      </c>
      <c r="G9" s="26">
        <v>19.3</v>
      </c>
      <c r="H9" s="26" t="s">
        <v>98</v>
      </c>
      <c r="I9" s="343" t="s">
        <v>90</v>
      </c>
    </row>
    <row r="10" spans="1:9" ht="21" customHeight="1">
      <c r="A10" s="22">
        <v>3</v>
      </c>
      <c r="B10" s="22" t="s">
        <v>193</v>
      </c>
      <c r="C10" s="467"/>
      <c r="D10" s="23">
        <v>14.4</v>
      </c>
      <c r="E10" s="25">
        <v>11.67</v>
      </c>
      <c r="F10" s="25">
        <v>12.5</v>
      </c>
      <c r="G10" s="25">
        <v>19.3</v>
      </c>
      <c r="H10" s="25" t="s">
        <v>98</v>
      </c>
      <c r="I10" s="344" t="s">
        <v>90</v>
      </c>
    </row>
    <row r="11" spans="1:9" ht="21" customHeight="1">
      <c r="A11" s="22">
        <v>4</v>
      </c>
      <c r="B11" s="22" t="s">
        <v>194</v>
      </c>
      <c r="C11" s="467"/>
      <c r="D11" s="26">
        <v>10.95</v>
      </c>
      <c r="E11" s="24">
        <v>10.1</v>
      </c>
      <c r="F11" s="24">
        <v>13.17</v>
      </c>
      <c r="G11" s="24">
        <v>19.3</v>
      </c>
      <c r="H11" s="24" t="s">
        <v>98</v>
      </c>
      <c r="I11" s="342" t="s">
        <v>90</v>
      </c>
    </row>
    <row r="12" spans="1:9" ht="21" customHeight="1">
      <c r="A12" s="22">
        <v>5</v>
      </c>
      <c r="B12" s="22" t="s">
        <v>195</v>
      </c>
      <c r="C12" s="467"/>
      <c r="D12" s="25">
        <v>10.95</v>
      </c>
      <c r="E12" s="23">
        <v>10.1</v>
      </c>
      <c r="F12" s="23">
        <v>12.61</v>
      </c>
      <c r="G12" s="23">
        <v>19.8</v>
      </c>
      <c r="H12" s="23" t="s">
        <v>98</v>
      </c>
      <c r="I12" s="344" t="s">
        <v>90</v>
      </c>
    </row>
    <row r="13" spans="1:9" ht="21" customHeight="1">
      <c r="A13" s="22">
        <v>6</v>
      </c>
      <c r="B13" s="22" t="s">
        <v>196</v>
      </c>
      <c r="C13" s="467"/>
      <c r="D13" s="24">
        <v>12.8</v>
      </c>
      <c r="E13" s="26">
        <v>10.85</v>
      </c>
      <c r="F13" s="26">
        <v>12.6</v>
      </c>
      <c r="G13" s="26">
        <v>19.3</v>
      </c>
      <c r="H13" s="26" t="s">
        <v>98</v>
      </c>
      <c r="I13" s="342" t="s">
        <v>90</v>
      </c>
    </row>
    <row r="14" spans="1:9" ht="21" customHeight="1">
      <c r="A14" s="22">
        <v>7</v>
      </c>
      <c r="B14" s="22" t="s">
        <v>197</v>
      </c>
      <c r="C14" s="467"/>
      <c r="D14" s="25">
        <v>12.75</v>
      </c>
      <c r="E14" s="25">
        <v>11.25</v>
      </c>
      <c r="F14" s="25">
        <v>12.6</v>
      </c>
      <c r="G14" s="25">
        <v>19.3</v>
      </c>
      <c r="H14" s="25" t="s">
        <v>98</v>
      </c>
      <c r="I14" s="344" t="s">
        <v>90</v>
      </c>
    </row>
    <row r="15" spans="1:9" ht="21" customHeight="1">
      <c r="A15" s="22">
        <v>8</v>
      </c>
      <c r="B15" s="22" t="s">
        <v>198</v>
      </c>
      <c r="C15" s="467"/>
      <c r="D15" s="26" t="s">
        <v>37</v>
      </c>
      <c r="E15" s="26" t="s">
        <v>38</v>
      </c>
      <c r="F15" s="26">
        <v>12.26</v>
      </c>
      <c r="G15" s="26">
        <v>24.1</v>
      </c>
      <c r="H15" s="26" t="s">
        <v>98</v>
      </c>
      <c r="I15" s="342" t="s">
        <v>90</v>
      </c>
    </row>
    <row r="16" spans="1:9" ht="21" customHeight="1">
      <c r="A16" s="22">
        <v>9</v>
      </c>
      <c r="B16" s="22" t="s">
        <v>199</v>
      </c>
      <c r="C16" s="467"/>
      <c r="D16" s="23">
        <v>10.9</v>
      </c>
      <c r="E16" s="23">
        <v>10.7</v>
      </c>
      <c r="F16" s="23">
        <v>12.88</v>
      </c>
      <c r="G16" s="23">
        <v>19.3</v>
      </c>
      <c r="H16" s="23" t="s">
        <v>98</v>
      </c>
      <c r="I16" s="344" t="s">
        <v>90</v>
      </c>
    </row>
    <row r="17" spans="1:9" ht="21" customHeight="1">
      <c r="A17" s="22">
        <v>10</v>
      </c>
      <c r="B17" s="22" t="s">
        <v>200</v>
      </c>
      <c r="C17" s="467"/>
      <c r="D17" s="28">
        <v>11</v>
      </c>
      <c r="E17" s="24">
        <v>10.1</v>
      </c>
      <c r="F17" s="24">
        <v>12.59</v>
      </c>
      <c r="G17" s="24">
        <v>20.9</v>
      </c>
      <c r="H17" s="24" t="s">
        <v>98</v>
      </c>
      <c r="I17" s="342" t="s">
        <v>90</v>
      </c>
    </row>
    <row r="18" spans="1:9" ht="21" customHeight="1">
      <c r="A18" s="22">
        <v>11</v>
      </c>
      <c r="B18" s="22" t="s">
        <v>201</v>
      </c>
      <c r="C18" s="467"/>
      <c r="D18" s="29">
        <v>11</v>
      </c>
      <c r="E18" s="23">
        <v>10.9</v>
      </c>
      <c r="F18" s="23">
        <v>13.07</v>
      </c>
      <c r="G18" s="23">
        <v>19.3</v>
      </c>
      <c r="H18" s="23" t="s">
        <v>98</v>
      </c>
      <c r="I18" s="344" t="s">
        <v>90</v>
      </c>
    </row>
    <row r="19" spans="1:9" ht="21" customHeight="1">
      <c r="A19" s="22">
        <v>12</v>
      </c>
      <c r="B19" s="22" t="s">
        <v>202</v>
      </c>
      <c r="C19" s="467"/>
      <c r="D19" s="26" t="s">
        <v>39</v>
      </c>
      <c r="E19" s="26" t="s">
        <v>36</v>
      </c>
      <c r="F19" s="26">
        <v>13.18</v>
      </c>
      <c r="G19" s="26">
        <v>19.3</v>
      </c>
      <c r="H19" s="26" t="s">
        <v>98</v>
      </c>
      <c r="I19" s="342" t="s">
        <v>90</v>
      </c>
    </row>
    <row r="20" spans="1:9" ht="21" customHeight="1">
      <c r="A20" s="22">
        <v>13</v>
      </c>
      <c r="B20" s="22" t="s">
        <v>203</v>
      </c>
      <c r="C20" s="467"/>
      <c r="D20" s="29">
        <v>5</v>
      </c>
      <c r="E20" s="29">
        <v>10</v>
      </c>
      <c r="F20" s="29">
        <v>12.6</v>
      </c>
      <c r="G20" s="29">
        <v>19.3</v>
      </c>
      <c r="H20" s="29" t="s">
        <v>98</v>
      </c>
      <c r="I20" s="344" t="s">
        <v>90</v>
      </c>
    </row>
    <row r="21" spans="1:9" ht="21" customHeight="1">
      <c r="A21" s="22">
        <v>14</v>
      </c>
      <c r="B21" s="22" t="s">
        <v>204</v>
      </c>
      <c r="C21" s="467"/>
      <c r="D21" s="28">
        <v>11</v>
      </c>
      <c r="E21" s="24">
        <v>11.3</v>
      </c>
      <c r="F21" s="24">
        <v>12.69</v>
      </c>
      <c r="G21" s="24">
        <v>19.3</v>
      </c>
      <c r="H21" s="24" t="s">
        <v>98</v>
      </c>
      <c r="I21" s="342" t="s">
        <v>90</v>
      </c>
    </row>
    <row r="22" spans="1:9" ht="21" customHeight="1">
      <c r="A22" s="22">
        <v>15</v>
      </c>
      <c r="B22" s="22" t="s">
        <v>205</v>
      </c>
      <c r="C22" s="467"/>
      <c r="D22" s="29">
        <v>11</v>
      </c>
      <c r="E22" s="23">
        <v>10.1</v>
      </c>
      <c r="F22" s="23">
        <v>12.77</v>
      </c>
      <c r="G22" s="23">
        <v>19.2</v>
      </c>
      <c r="H22" s="23" t="s">
        <v>98</v>
      </c>
      <c r="I22" s="344" t="s">
        <v>90</v>
      </c>
    </row>
    <row r="23" spans="1:9" ht="21" customHeight="1">
      <c r="A23" s="22">
        <v>16</v>
      </c>
      <c r="B23" s="22" t="s">
        <v>206</v>
      </c>
      <c r="C23" s="467"/>
      <c r="D23" s="26">
        <v>10.95</v>
      </c>
      <c r="E23" s="26">
        <v>10.050000000000001</v>
      </c>
      <c r="F23" s="26">
        <v>11.99</v>
      </c>
      <c r="G23" s="26">
        <v>19.3</v>
      </c>
      <c r="H23" s="26" t="s">
        <v>98</v>
      </c>
      <c r="I23" s="342" t="s">
        <v>90</v>
      </c>
    </row>
    <row r="24" spans="1:9" ht="21" customHeight="1">
      <c r="A24" s="479" t="s">
        <v>207</v>
      </c>
      <c r="B24" s="479"/>
      <c r="C24" s="479"/>
      <c r="D24" s="18"/>
      <c r="E24" s="18"/>
      <c r="F24" s="18"/>
      <c r="G24" s="18"/>
      <c r="H24" s="18"/>
      <c r="I24" s="126" t="s">
        <v>150</v>
      </c>
    </row>
  </sheetData>
  <mergeCells count="8">
    <mergeCell ref="A24:C24"/>
    <mergeCell ref="C6:C7"/>
    <mergeCell ref="C8:C23"/>
    <mergeCell ref="D6:I6"/>
    <mergeCell ref="A4:I4"/>
    <mergeCell ref="A6:A7"/>
    <mergeCell ref="B6:B7"/>
    <mergeCell ref="A5:C5"/>
  </mergeCells>
  <hyperlinks>
    <hyperlink ref="I24" location="Index!A1" display="Back to index" xr:uid="{029D7C4F-5911-415E-BC34-812C2E8AECF1}"/>
  </hyperlinks>
  <pageMargins left="0.7" right="0.7" top="0.75" bottom="0.75" header="0.3" footer="0.3"/>
  <pageSetup paperSize="9" scale="8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Worksheet____31"/>
  <dimension ref="A1:I45"/>
  <sheetViews>
    <sheetView view="pageBreakPreview" zoomScale="90" zoomScaleNormal="100" zoomScaleSheetLayoutView="90" workbookViewId="0">
      <selection activeCell="J1" sqref="J1"/>
    </sheetView>
  </sheetViews>
  <sheetFormatPr defaultColWidth="9" defaultRowHeight="14.5"/>
  <cols>
    <col min="1" max="1" width="6.81640625" style="19" customWidth="1"/>
    <col min="2" max="2" width="18.453125" style="19" customWidth="1"/>
    <col min="3" max="3" width="11.81640625" style="19" customWidth="1"/>
    <col min="4" max="7" width="10.453125" style="19" customWidth="1"/>
    <col min="8" max="16384" width="9" style="19"/>
  </cols>
  <sheetData>
    <row r="1" spans="1:9" ht="21" customHeight="1">
      <c r="A1" s="483"/>
      <c r="B1" s="483"/>
      <c r="C1" s="483"/>
      <c r="D1" s="483"/>
      <c r="E1" s="483"/>
      <c r="F1" s="483"/>
      <c r="G1" s="483"/>
      <c r="H1" s="15"/>
      <c r="I1" s="15"/>
    </row>
    <row r="2" spans="1:9" ht="21" customHeight="1">
      <c r="A2" s="483"/>
      <c r="B2" s="483"/>
      <c r="C2" s="483"/>
      <c r="D2" s="483"/>
      <c r="E2" s="483"/>
      <c r="F2" s="483"/>
      <c r="G2" s="483"/>
      <c r="H2" s="15"/>
      <c r="I2" s="15"/>
    </row>
    <row r="3" spans="1:9" ht="21" customHeight="1">
      <c r="A3" s="483"/>
      <c r="B3" s="483"/>
      <c r="C3" s="483"/>
      <c r="D3" s="483"/>
      <c r="E3" s="483"/>
      <c r="F3" s="483"/>
      <c r="G3" s="483"/>
      <c r="H3" s="15"/>
      <c r="I3" s="15"/>
    </row>
    <row r="4" spans="1:9" ht="55" customHeight="1">
      <c r="A4" s="482" t="s">
        <v>253</v>
      </c>
      <c r="B4" s="482"/>
      <c r="C4" s="482"/>
      <c r="D4" s="482"/>
      <c r="E4" s="482"/>
      <c r="F4" s="482"/>
      <c r="G4" s="482"/>
      <c r="H4" s="15"/>
      <c r="I4" s="15"/>
    </row>
    <row r="5" spans="1:9" ht="21" customHeight="1">
      <c r="A5" s="438" t="s">
        <v>628</v>
      </c>
      <c r="B5" s="438"/>
      <c r="C5" s="438"/>
      <c r="D5" s="15"/>
      <c r="E5" s="15"/>
      <c r="F5" s="15"/>
      <c r="G5" s="15"/>
      <c r="H5" s="15"/>
      <c r="I5" s="15"/>
    </row>
    <row r="6" spans="1:9" ht="21" customHeight="1">
      <c r="A6" s="467" t="s">
        <v>189</v>
      </c>
      <c r="B6" s="467" t="s">
        <v>148</v>
      </c>
      <c r="C6" s="467" t="s">
        <v>132</v>
      </c>
      <c r="D6" s="467" t="s">
        <v>180</v>
      </c>
      <c r="E6" s="467"/>
      <c r="F6" s="467"/>
      <c r="G6" s="467"/>
      <c r="H6" s="467"/>
      <c r="I6" s="467"/>
    </row>
    <row r="7" spans="1:9" ht="21" customHeight="1">
      <c r="A7" s="467"/>
      <c r="B7" s="467"/>
      <c r="C7" s="467"/>
      <c r="D7" s="22">
        <v>2017</v>
      </c>
      <c r="E7" s="22">
        <v>2018</v>
      </c>
      <c r="F7" s="22">
        <v>2019</v>
      </c>
      <c r="G7" s="22">
        <v>2020</v>
      </c>
      <c r="H7" s="22">
        <v>2021</v>
      </c>
      <c r="I7" s="22">
        <v>2022</v>
      </c>
    </row>
    <row r="8" spans="1:9" ht="21" customHeight="1">
      <c r="A8" s="22">
        <v>1</v>
      </c>
      <c r="B8" s="22" t="s">
        <v>191</v>
      </c>
      <c r="C8" s="467" t="s">
        <v>188</v>
      </c>
      <c r="D8" s="30">
        <v>7.93</v>
      </c>
      <c r="E8" s="30">
        <v>7.88</v>
      </c>
      <c r="F8" s="30">
        <v>8</v>
      </c>
      <c r="G8" s="30">
        <v>8.25</v>
      </c>
      <c r="H8" s="30" t="s">
        <v>98</v>
      </c>
      <c r="I8" s="341">
        <v>8.1999999999999993</v>
      </c>
    </row>
    <row r="9" spans="1:9" ht="21" customHeight="1">
      <c r="A9" s="22">
        <v>2</v>
      </c>
      <c r="B9" s="22" t="s">
        <v>192</v>
      </c>
      <c r="C9" s="467"/>
      <c r="D9" s="31">
        <v>7.97</v>
      </c>
      <c r="E9" s="31">
        <v>8.08</v>
      </c>
      <c r="F9" s="31">
        <v>7.78</v>
      </c>
      <c r="G9" s="31">
        <v>7.59</v>
      </c>
      <c r="H9" s="31" t="s">
        <v>98</v>
      </c>
      <c r="I9" s="343">
        <v>8.1</v>
      </c>
    </row>
    <row r="10" spans="1:9" ht="21" customHeight="1">
      <c r="A10" s="22">
        <v>3</v>
      </c>
      <c r="B10" s="22" t="s">
        <v>193</v>
      </c>
      <c r="C10" s="467"/>
      <c r="D10" s="30">
        <v>7.74</v>
      </c>
      <c r="E10" s="30">
        <v>7.95</v>
      </c>
      <c r="F10" s="30">
        <v>7.55</v>
      </c>
      <c r="G10" s="30">
        <v>7.85</v>
      </c>
      <c r="H10" s="30" t="s">
        <v>98</v>
      </c>
      <c r="I10" s="344">
        <v>8.11</v>
      </c>
    </row>
    <row r="11" spans="1:9" ht="21" customHeight="1">
      <c r="A11" s="22">
        <v>4</v>
      </c>
      <c r="B11" s="22" t="s">
        <v>194</v>
      </c>
      <c r="C11" s="467"/>
      <c r="D11" s="31">
        <v>7.67</v>
      </c>
      <c r="E11" s="31">
        <v>8.18</v>
      </c>
      <c r="F11" s="31">
        <v>7.9</v>
      </c>
      <c r="G11" s="31">
        <v>8.33</v>
      </c>
      <c r="H11" s="31" t="s">
        <v>98</v>
      </c>
      <c r="I11" s="342">
        <v>8.1</v>
      </c>
    </row>
    <row r="12" spans="1:9" ht="21" customHeight="1">
      <c r="A12" s="22">
        <v>5</v>
      </c>
      <c r="B12" s="22" t="s">
        <v>195</v>
      </c>
      <c r="C12" s="467"/>
      <c r="D12" s="30">
        <v>7.91</v>
      </c>
      <c r="E12" s="30">
        <v>8.0399999999999991</v>
      </c>
      <c r="F12" s="30">
        <v>6.73</v>
      </c>
      <c r="G12" s="30">
        <v>7.55</v>
      </c>
      <c r="H12" s="30" t="s">
        <v>98</v>
      </c>
      <c r="I12" s="344">
        <v>8.1</v>
      </c>
    </row>
    <row r="13" spans="1:9" ht="21" customHeight="1">
      <c r="A13" s="22">
        <v>6</v>
      </c>
      <c r="B13" s="22" t="s">
        <v>196</v>
      </c>
      <c r="C13" s="467"/>
      <c r="D13" s="361">
        <v>8.1349999999999998</v>
      </c>
      <c r="E13" s="31">
        <v>8.02</v>
      </c>
      <c r="F13" s="31">
        <v>8.19</v>
      </c>
      <c r="G13" s="31">
        <v>8.07</v>
      </c>
      <c r="H13" s="31" t="s">
        <v>98</v>
      </c>
      <c r="I13" s="342">
        <v>7.86</v>
      </c>
    </row>
    <row r="14" spans="1:9" ht="21" customHeight="1">
      <c r="A14" s="22">
        <v>7</v>
      </c>
      <c r="B14" s="22" t="s">
        <v>197</v>
      </c>
      <c r="C14" s="467"/>
      <c r="D14" s="30">
        <v>8.23</v>
      </c>
      <c r="E14" s="30">
        <v>8.24</v>
      </c>
      <c r="F14" s="30">
        <v>8.19</v>
      </c>
      <c r="G14" s="30">
        <v>8.1999999999999993</v>
      </c>
      <c r="H14" s="30" t="s">
        <v>98</v>
      </c>
      <c r="I14" s="344">
        <v>8.01</v>
      </c>
    </row>
    <row r="15" spans="1:9" ht="21" customHeight="1">
      <c r="A15" s="22">
        <v>8</v>
      </c>
      <c r="B15" s="22" t="s">
        <v>198</v>
      </c>
      <c r="C15" s="467"/>
      <c r="D15" s="31">
        <v>7.93</v>
      </c>
      <c r="E15" s="31">
        <v>7.92</v>
      </c>
      <c r="F15" s="31">
        <v>8.25</v>
      </c>
      <c r="G15" s="31">
        <v>6.63</v>
      </c>
      <c r="H15" s="31" t="s">
        <v>98</v>
      </c>
      <c r="I15" s="342">
        <v>8.1</v>
      </c>
    </row>
    <row r="16" spans="1:9" ht="21" customHeight="1">
      <c r="A16" s="22">
        <v>9</v>
      </c>
      <c r="B16" s="22" t="s">
        <v>199</v>
      </c>
      <c r="C16" s="467"/>
      <c r="D16" s="30">
        <v>8.0500000000000007</v>
      </c>
      <c r="E16" s="30">
        <v>8.0299999999999994</v>
      </c>
      <c r="F16" s="30">
        <v>7.89</v>
      </c>
      <c r="G16" s="30">
        <v>8.15</v>
      </c>
      <c r="H16" s="30" t="s">
        <v>98</v>
      </c>
      <c r="I16" s="344">
        <v>8</v>
      </c>
    </row>
    <row r="17" spans="1:9" ht="21" customHeight="1">
      <c r="A17" s="22">
        <v>10</v>
      </c>
      <c r="B17" s="22" t="s">
        <v>200</v>
      </c>
      <c r="C17" s="467"/>
      <c r="D17" s="31">
        <v>7.65</v>
      </c>
      <c r="E17" s="32">
        <v>8.1</v>
      </c>
      <c r="F17" s="32">
        <v>8.2200000000000006</v>
      </c>
      <c r="G17" s="32">
        <v>8.18</v>
      </c>
      <c r="H17" s="31" t="s">
        <v>98</v>
      </c>
      <c r="I17" s="342">
        <v>8.14</v>
      </c>
    </row>
    <row r="18" spans="1:9" ht="21" customHeight="1">
      <c r="A18" s="22">
        <v>11</v>
      </c>
      <c r="B18" s="22" t="s">
        <v>201</v>
      </c>
      <c r="C18" s="467"/>
      <c r="D18" s="362">
        <v>7.9649999999999999</v>
      </c>
      <c r="E18" s="30">
        <v>7.9024999999999999</v>
      </c>
      <c r="F18" s="30">
        <v>8.1999999999999993</v>
      </c>
      <c r="G18" s="30">
        <v>7.85</v>
      </c>
      <c r="H18" s="30" t="s">
        <v>98</v>
      </c>
      <c r="I18" s="344">
        <v>8.0299999999999994</v>
      </c>
    </row>
    <row r="19" spans="1:9" ht="21" customHeight="1">
      <c r="A19" s="22">
        <v>12</v>
      </c>
      <c r="B19" s="22" t="s">
        <v>202</v>
      </c>
      <c r="C19" s="467"/>
      <c r="D19" s="31">
        <v>8.07</v>
      </c>
      <c r="E19" s="31" t="s">
        <v>36</v>
      </c>
      <c r="F19" s="31">
        <v>7.55</v>
      </c>
      <c r="G19" s="31">
        <v>8.06</v>
      </c>
      <c r="H19" s="31" t="s">
        <v>98</v>
      </c>
      <c r="I19" s="342">
        <v>7.94</v>
      </c>
    </row>
    <row r="20" spans="1:9" ht="21" customHeight="1">
      <c r="A20" s="22">
        <v>13</v>
      </c>
      <c r="B20" s="22" t="s">
        <v>203</v>
      </c>
      <c r="C20" s="467"/>
      <c r="D20" s="30">
        <v>7.72</v>
      </c>
      <c r="E20" s="30">
        <v>7.79</v>
      </c>
      <c r="F20" s="30">
        <v>7.65</v>
      </c>
      <c r="G20" s="30">
        <v>8.08</v>
      </c>
      <c r="H20" s="30" t="s">
        <v>98</v>
      </c>
      <c r="I20" s="344">
        <v>8.2100000000000009</v>
      </c>
    </row>
    <row r="21" spans="1:9" ht="21" customHeight="1">
      <c r="A21" s="22">
        <v>14</v>
      </c>
      <c r="B21" s="22" t="s">
        <v>204</v>
      </c>
      <c r="C21" s="467"/>
      <c r="D21" s="31">
        <v>8.0299999999999994</v>
      </c>
      <c r="E21" s="31">
        <v>8.23</v>
      </c>
      <c r="F21" s="31">
        <v>8.14</v>
      </c>
      <c r="G21" s="31">
        <v>8.19</v>
      </c>
      <c r="H21" s="31" t="s">
        <v>98</v>
      </c>
      <c r="I21" s="342">
        <v>8.1199999999999992</v>
      </c>
    </row>
    <row r="22" spans="1:9" ht="21" customHeight="1">
      <c r="A22" s="22">
        <v>15</v>
      </c>
      <c r="B22" s="22" t="s">
        <v>205</v>
      </c>
      <c r="C22" s="467"/>
      <c r="D22" s="33">
        <v>8</v>
      </c>
      <c r="E22" s="30">
        <v>8.02</v>
      </c>
      <c r="F22" s="30">
        <v>8.1</v>
      </c>
      <c r="G22" s="30">
        <v>8.31</v>
      </c>
      <c r="H22" s="30" t="s">
        <v>98</v>
      </c>
      <c r="I22" s="344">
        <v>8.23</v>
      </c>
    </row>
    <row r="23" spans="1:9" ht="21" customHeight="1">
      <c r="A23" s="22">
        <v>16</v>
      </c>
      <c r="B23" s="22" t="s">
        <v>206</v>
      </c>
      <c r="C23" s="467"/>
      <c r="D23" s="31">
        <v>7.95</v>
      </c>
      <c r="E23" s="31">
        <v>7.7949999999999999</v>
      </c>
      <c r="F23" s="31">
        <v>8.2100000000000009</v>
      </c>
      <c r="G23" s="31">
        <v>8.24</v>
      </c>
      <c r="H23" s="31" t="s">
        <v>98</v>
      </c>
      <c r="I23" s="342">
        <v>8.18</v>
      </c>
    </row>
    <row r="24" spans="1:9" ht="23.25" customHeight="1">
      <c r="A24" s="22">
        <v>17</v>
      </c>
      <c r="B24" s="22" t="s">
        <v>341</v>
      </c>
      <c r="C24" s="467"/>
      <c r="D24" s="30" t="s">
        <v>98</v>
      </c>
      <c r="E24" s="30" t="s">
        <v>98</v>
      </c>
      <c r="F24" s="30">
        <v>8.06</v>
      </c>
      <c r="G24" s="30">
        <v>7.9024999999999999</v>
      </c>
      <c r="H24" s="30" t="s">
        <v>98</v>
      </c>
      <c r="I24" s="30">
        <v>8.1999999999999993</v>
      </c>
    </row>
    <row r="25" spans="1:9" ht="21" customHeight="1">
      <c r="A25" s="467" t="s">
        <v>342</v>
      </c>
      <c r="B25" s="467"/>
      <c r="C25" s="467"/>
      <c r="D25" s="363">
        <v>7.9343750000000002</v>
      </c>
      <c r="E25" s="363">
        <v>8.0118333333333336</v>
      </c>
      <c r="F25" s="363">
        <v>7.9182352941176477</v>
      </c>
      <c r="G25" s="363">
        <v>7.9666176470588219</v>
      </c>
      <c r="H25" s="363" t="s">
        <v>98</v>
      </c>
      <c r="I25" s="363">
        <v>8.0976470588235294</v>
      </c>
    </row>
    <row r="26" spans="1:9" ht="21" customHeight="1">
      <c r="A26" s="479" t="s">
        <v>207</v>
      </c>
      <c r="B26" s="479"/>
      <c r="C26" s="479"/>
      <c r="D26" s="479"/>
      <c r="E26" s="246"/>
      <c r="F26" s="246"/>
      <c r="G26" s="18"/>
      <c r="H26" s="18"/>
      <c r="I26" s="126" t="s">
        <v>150</v>
      </c>
    </row>
    <row r="27" spans="1:9" ht="21" customHeight="1"/>
    <row r="28" spans="1:9" ht="21" customHeight="1"/>
    <row r="29" spans="1:9" ht="21" customHeight="1"/>
    <row r="30" spans="1:9" ht="21" customHeight="1"/>
    <row r="31" spans="1:9" ht="21" customHeight="1"/>
    <row r="32" spans="1:9"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sheetData>
  <mergeCells count="10">
    <mergeCell ref="A1:G3"/>
    <mergeCell ref="A6:A7"/>
    <mergeCell ref="B6:B7"/>
    <mergeCell ref="A26:D26"/>
    <mergeCell ref="C6:C7"/>
    <mergeCell ref="A4:G4"/>
    <mergeCell ref="D6:I6"/>
    <mergeCell ref="A25:B25"/>
    <mergeCell ref="C8:C25"/>
    <mergeCell ref="A5:C5"/>
  </mergeCells>
  <hyperlinks>
    <hyperlink ref="I26" location="Index!A1" display="Back to index" xr:uid="{EF390675-9CCD-4BC3-8368-BA7F65654578}"/>
  </hyperlinks>
  <pageMargins left="0.7" right="0.7" top="0.75" bottom="0.75" header="0.3" footer="0.3"/>
  <pageSetup paperSize="9" scale="83"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Worksheet____32"/>
  <dimension ref="A1:I98"/>
  <sheetViews>
    <sheetView view="pageBreakPreview" zoomScale="90" zoomScaleNormal="100" zoomScaleSheetLayoutView="90" workbookViewId="0">
      <selection activeCell="J1" sqref="J1"/>
    </sheetView>
  </sheetViews>
  <sheetFormatPr defaultColWidth="9" defaultRowHeight="14.5"/>
  <cols>
    <col min="1" max="1" width="6.453125" style="19" customWidth="1"/>
    <col min="2" max="2" width="18.453125" style="19" customWidth="1"/>
    <col min="3" max="9" width="10.453125" style="19" customWidth="1"/>
    <col min="10" max="16384" width="9" style="19"/>
  </cols>
  <sheetData>
    <row r="1" spans="1:9" ht="21" customHeight="1">
      <c r="A1" s="483"/>
      <c r="B1" s="483"/>
      <c r="C1" s="483"/>
      <c r="D1" s="483"/>
      <c r="E1" s="483"/>
      <c r="F1" s="483"/>
      <c r="G1" s="483"/>
      <c r="H1" s="483"/>
      <c r="I1" s="483"/>
    </row>
    <row r="2" spans="1:9" ht="21" customHeight="1">
      <c r="A2" s="483"/>
      <c r="B2" s="483"/>
      <c r="C2" s="483"/>
      <c r="D2" s="483"/>
      <c r="E2" s="483"/>
      <c r="F2" s="483"/>
      <c r="G2" s="483"/>
      <c r="H2" s="483"/>
      <c r="I2" s="483"/>
    </row>
    <row r="3" spans="1:9" ht="21" customHeight="1">
      <c r="A3" s="483"/>
      <c r="B3" s="483"/>
      <c r="C3" s="483"/>
      <c r="D3" s="483"/>
      <c r="E3" s="483"/>
      <c r="F3" s="483"/>
      <c r="G3" s="483"/>
      <c r="H3" s="483"/>
      <c r="I3" s="483"/>
    </row>
    <row r="4" spans="1:9" ht="55" customHeight="1">
      <c r="A4" s="482" t="s">
        <v>254</v>
      </c>
      <c r="B4" s="482"/>
      <c r="C4" s="482"/>
      <c r="D4" s="482"/>
      <c r="E4" s="482"/>
      <c r="F4" s="482"/>
      <c r="G4" s="482"/>
      <c r="H4" s="482"/>
      <c r="I4" s="482"/>
    </row>
    <row r="5" spans="1:9" ht="21" customHeight="1">
      <c r="A5" s="438" t="s">
        <v>629</v>
      </c>
      <c r="B5" s="438"/>
      <c r="C5" s="438"/>
      <c r="D5" s="15"/>
      <c r="E5" s="15"/>
      <c r="F5" s="15"/>
      <c r="G5" s="15"/>
      <c r="H5" s="15"/>
      <c r="I5" s="15"/>
    </row>
    <row r="6" spans="1:9" ht="21" customHeight="1">
      <c r="A6" s="467" t="s">
        <v>189</v>
      </c>
      <c r="B6" s="467" t="s">
        <v>148</v>
      </c>
      <c r="C6" s="467" t="s">
        <v>132</v>
      </c>
      <c r="D6" s="467" t="s">
        <v>180</v>
      </c>
      <c r="E6" s="467"/>
      <c r="F6" s="467"/>
      <c r="G6" s="467"/>
      <c r="H6" s="467"/>
      <c r="I6" s="467"/>
    </row>
    <row r="7" spans="1:9" ht="21" customHeight="1">
      <c r="A7" s="467"/>
      <c r="B7" s="467"/>
      <c r="C7" s="467"/>
      <c r="D7" s="22">
        <v>2017</v>
      </c>
      <c r="E7" s="22">
        <v>2018</v>
      </c>
      <c r="F7" s="22">
        <v>2019</v>
      </c>
      <c r="G7" s="22">
        <v>2020</v>
      </c>
      <c r="H7" s="22">
        <v>2021</v>
      </c>
      <c r="I7" s="22">
        <v>2022</v>
      </c>
    </row>
    <row r="8" spans="1:9" ht="21" customHeight="1">
      <c r="A8" s="22">
        <v>1</v>
      </c>
      <c r="B8" s="22" t="s">
        <v>191</v>
      </c>
      <c r="C8" s="467" t="s">
        <v>247</v>
      </c>
      <c r="D8" s="34">
        <v>23.8</v>
      </c>
      <c r="E8" s="34">
        <v>22.8</v>
      </c>
      <c r="F8" s="34">
        <v>27.4</v>
      </c>
      <c r="G8" s="34">
        <v>28.7</v>
      </c>
      <c r="H8" s="34" t="s">
        <v>98</v>
      </c>
      <c r="I8" s="341">
        <v>23.6</v>
      </c>
    </row>
    <row r="9" spans="1:9" ht="21" customHeight="1">
      <c r="A9" s="22">
        <v>2</v>
      </c>
      <c r="B9" s="22" t="s">
        <v>192</v>
      </c>
      <c r="C9" s="467"/>
      <c r="D9" s="32">
        <v>19.100000000000001</v>
      </c>
      <c r="E9" s="32">
        <v>22.8</v>
      </c>
      <c r="F9" s="32">
        <v>25.7</v>
      </c>
      <c r="G9" s="32">
        <v>29.6</v>
      </c>
      <c r="H9" s="32" t="s">
        <v>98</v>
      </c>
      <c r="I9" s="343">
        <v>26.7</v>
      </c>
    </row>
    <row r="10" spans="1:9" ht="21" customHeight="1">
      <c r="A10" s="22">
        <v>3</v>
      </c>
      <c r="B10" s="22" t="s">
        <v>193</v>
      </c>
      <c r="C10" s="467"/>
      <c r="D10" s="34">
        <v>20.3</v>
      </c>
      <c r="E10" s="34">
        <v>24.2</v>
      </c>
      <c r="F10" s="34">
        <v>26.12</v>
      </c>
      <c r="G10" s="34">
        <v>28</v>
      </c>
      <c r="H10" s="34" t="s">
        <v>98</v>
      </c>
      <c r="I10" s="344">
        <v>24.9</v>
      </c>
    </row>
    <row r="11" spans="1:9" ht="21" customHeight="1">
      <c r="A11" s="22">
        <v>4</v>
      </c>
      <c r="B11" s="22" t="s">
        <v>194</v>
      </c>
      <c r="C11" s="467"/>
      <c r="D11" s="32">
        <v>21.5</v>
      </c>
      <c r="E11" s="35">
        <v>24</v>
      </c>
      <c r="F11" s="35">
        <v>24.12</v>
      </c>
      <c r="G11" s="35">
        <v>24.4</v>
      </c>
      <c r="H11" s="35" t="s">
        <v>98</v>
      </c>
      <c r="I11" s="342">
        <v>24.5</v>
      </c>
    </row>
    <row r="12" spans="1:9" ht="21" customHeight="1">
      <c r="A12" s="22">
        <v>5</v>
      </c>
      <c r="B12" s="22" t="s">
        <v>195</v>
      </c>
      <c r="C12" s="467"/>
      <c r="D12" s="34">
        <v>22.3</v>
      </c>
      <c r="E12" s="34">
        <v>24.5</v>
      </c>
      <c r="F12" s="34">
        <v>26.78</v>
      </c>
      <c r="G12" s="34">
        <v>23.5</v>
      </c>
      <c r="H12" s="34" t="s">
        <v>98</v>
      </c>
      <c r="I12" s="344">
        <v>24.85</v>
      </c>
    </row>
    <row r="13" spans="1:9" ht="21" customHeight="1">
      <c r="A13" s="22">
        <v>6</v>
      </c>
      <c r="B13" s="22" t="s">
        <v>196</v>
      </c>
      <c r="C13" s="467"/>
      <c r="D13" s="32">
        <v>25.2</v>
      </c>
      <c r="E13" s="31">
        <v>27.15</v>
      </c>
      <c r="F13" s="31">
        <v>28.19</v>
      </c>
      <c r="G13" s="31">
        <v>32.6</v>
      </c>
      <c r="H13" s="31" t="s">
        <v>98</v>
      </c>
      <c r="I13" s="342">
        <v>25</v>
      </c>
    </row>
    <row r="14" spans="1:9" ht="21" customHeight="1">
      <c r="A14" s="22">
        <v>7</v>
      </c>
      <c r="B14" s="22" t="s">
        <v>197</v>
      </c>
      <c r="C14" s="467"/>
      <c r="D14" s="33">
        <v>28</v>
      </c>
      <c r="E14" s="30" t="s">
        <v>40</v>
      </c>
      <c r="F14" s="30">
        <v>28.68</v>
      </c>
      <c r="G14" s="30">
        <v>29.8</v>
      </c>
      <c r="H14" s="30" t="s">
        <v>98</v>
      </c>
      <c r="I14" s="344">
        <v>27.8</v>
      </c>
    </row>
    <row r="15" spans="1:9" ht="21" customHeight="1">
      <c r="A15" s="22">
        <v>8</v>
      </c>
      <c r="B15" s="22" t="s">
        <v>198</v>
      </c>
      <c r="C15" s="467"/>
      <c r="D15" s="32">
        <v>27.8</v>
      </c>
      <c r="E15" s="31" t="s">
        <v>41</v>
      </c>
      <c r="F15" s="31">
        <v>27.75</v>
      </c>
      <c r="G15" s="31">
        <v>34.299999999999997</v>
      </c>
      <c r="H15" s="31" t="s">
        <v>98</v>
      </c>
      <c r="I15" s="342">
        <v>29.75</v>
      </c>
    </row>
    <row r="16" spans="1:9" ht="21" customHeight="1">
      <c r="A16" s="22">
        <v>9</v>
      </c>
      <c r="B16" s="22" t="s">
        <v>199</v>
      </c>
      <c r="C16" s="467"/>
      <c r="D16" s="33">
        <v>30</v>
      </c>
      <c r="E16" s="33">
        <v>30</v>
      </c>
      <c r="F16" s="33">
        <v>29.81</v>
      </c>
      <c r="G16" s="33">
        <v>34</v>
      </c>
      <c r="H16" s="33" t="s">
        <v>98</v>
      </c>
      <c r="I16" s="344">
        <v>25.14</v>
      </c>
    </row>
    <row r="17" spans="1:9" ht="21" customHeight="1">
      <c r="A17" s="22">
        <v>10</v>
      </c>
      <c r="B17" s="22" t="s">
        <v>200</v>
      </c>
      <c r="C17" s="467"/>
      <c r="D17" s="35">
        <v>28</v>
      </c>
      <c r="E17" s="32">
        <v>29.8</v>
      </c>
      <c r="F17" s="32">
        <v>27.85</v>
      </c>
      <c r="G17" s="32">
        <v>31.799999999999997</v>
      </c>
      <c r="H17" s="32" t="s">
        <v>98</v>
      </c>
      <c r="I17" s="342">
        <v>28.15</v>
      </c>
    </row>
    <row r="18" spans="1:9" ht="21" customHeight="1">
      <c r="A18" s="22">
        <v>11</v>
      </c>
      <c r="B18" s="22" t="s">
        <v>201</v>
      </c>
      <c r="C18" s="467"/>
      <c r="D18" s="34">
        <v>29.1</v>
      </c>
      <c r="E18" s="30">
        <v>29.81</v>
      </c>
      <c r="F18" s="30">
        <v>31.47</v>
      </c>
      <c r="G18" s="30">
        <v>31.4</v>
      </c>
      <c r="H18" s="30" t="s">
        <v>98</v>
      </c>
      <c r="I18" s="344">
        <v>25.14</v>
      </c>
    </row>
    <row r="19" spans="1:9" ht="21" customHeight="1">
      <c r="A19" s="22">
        <v>12</v>
      </c>
      <c r="B19" s="22" t="s">
        <v>202</v>
      </c>
      <c r="C19" s="467"/>
      <c r="D19" s="35">
        <v>30</v>
      </c>
      <c r="E19" s="35" t="s">
        <v>36</v>
      </c>
      <c r="F19" s="35">
        <v>30.12</v>
      </c>
      <c r="G19" s="35">
        <v>36.200000000000003</v>
      </c>
      <c r="H19" s="35" t="s">
        <v>98</v>
      </c>
      <c r="I19" s="342">
        <v>25</v>
      </c>
    </row>
    <row r="20" spans="1:9" ht="21" customHeight="1">
      <c r="A20" s="22">
        <v>13</v>
      </c>
      <c r="B20" s="22" t="s">
        <v>203</v>
      </c>
      <c r="C20" s="467"/>
      <c r="D20" s="34">
        <v>27.1</v>
      </c>
      <c r="E20" s="34">
        <v>28.2</v>
      </c>
      <c r="F20" s="34">
        <v>26.11</v>
      </c>
      <c r="G20" s="34">
        <v>30.2</v>
      </c>
      <c r="H20" s="34" t="s">
        <v>98</v>
      </c>
      <c r="I20" s="344">
        <v>25.12</v>
      </c>
    </row>
    <row r="21" spans="1:9" ht="21" customHeight="1">
      <c r="A21" s="22">
        <v>14</v>
      </c>
      <c r="B21" s="22" t="s">
        <v>204</v>
      </c>
      <c r="C21" s="467"/>
      <c r="D21" s="35">
        <v>27</v>
      </c>
      <c r="E21" s="32">
        <v>27.3</v>
      </c>
      <c r="F21" s="32">
        <v>29.48</v>
      </c>
      <c r="G21" s="32">
        <v>32.4</v>
      </c>
      <c r="H21" s="32" t="s">
        <v>98</v>
      </c>
      <c r="I21" s="342">
        <v>28.9</v>
      </c>
    </row>
    <row r="22" spans="1:9" ht="21" customHeight="1">
      <c r="A22" s="22">
        <v>15</v>
      </c>
      <c r="B22" s="22" t="s">
        <v>205</v>
      </c>
      <c r="C22" s="467"/>
      <c r="D22" s="34">
        <v>24.5</v>
      </c>
      <c r="E22" s="30">
        <v>28.25</v>
      </c>
      <c r="F22" s="30">
        <v>27.61</v>
      </c>
      <c r="G22" s="30">
        <v>32.700000000000003</v>
      </c>
      <c r="H22" s="30" t="s">
        <v>98</v>
      </c>
      <c r="I22" s="344">
        <v>25.24</v>
      </c>
    </row>
    <row r="23" spans="1:9" ht="21" customHeight="1">
      <c r="A23" s="22">
        <v>16</v>
      </c>
      <c r="B23" s="22" t="s">
        <v>206</v>
      </c>
      <c r="C23" s="467"/>
      <c r="D23" s="32">
        <v>24.4</v>
      </c>
      <c r="E23" s="31">
        <v>26.074999999999999</v>
      </c>
      <c r="F23" s="31">
        <v>29.25</v>
      </c>
      <c r="G23" s="31">
        <v>33.9</v>
      </c>
      <c r="H23" s="31" t="s">
        <v>98</v>
      </c>
      <c r="I23" s="342">
        <v>25.8</v>
      </c>
    </row>
    <row r="24" spans="1:9" ht="21" customHeight="1">
      <c r="A24" s="479" t="s">
        <v>207</v>
      </c>
      <c r="B24" s="479"/>
      <c r="C24" s="479"/>
      <c r="D24" s="479"/>
      <c r="E24" s="316"/>
      <c r="F24" s="316"/>
      <c r="G24" s="246"/>
      <c r="H24" s="246"/>
      <c r="I24" s="126" t="s">
        <v>150</v>
      </c>
    </row>
    <row r="25" spans="1:9" ht="21" customHeight="1"/>
    <row r="26" spans="1:9" ht="21" customHeight="1"/>
    <row r="27" spans="1:9" ht="21" customHeight="1"/>
    <row r="28" spans="1:9" ht="21" customHeight="1"/>
    <row r="29" spans="1:9" ht="21" customHeight="1"/>
    <row r="30" spans="1:9" ht="21" customHeight="1"/>
    <row r="31" spans="1:9" ht="21" customHeight="1"/>
    <row r="32" spans="1:9"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sheetData>
  <mergeCells count="9">
    <mergeCell ref="A4:I4"/>
    <mergeCell ref="A1:I3"/>
    <mergeCell ref="A6:A7"/>
    <mergeCell ref="B6:B7"/>
    <mergeCell ref="A24:D24"/>
    <mergeCell ref="D6:I6"/>
    <mergeCell ref="C6:C7"/>
    <mergeCell ref="C8:C23"/>
    <mergeCell ref="A5:C5"/>
  </mergeCells>
  <hyperlinks>
    <hyperlink ref="I24" location="Index!A1" display="Back to index" xr:uid="{A1FDA68A-4094-46FD-93CC-15BDA22E30A8}"/>
  </hyperlinks>
  <pageMargins left="0.7" right="0.7" top="0.75" bottom="0.75" header="0.3" footer="0.3"/>
  <pageSetup paperSize="9" scale="82"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Worksheet____33"/>
  <dimension ref="A1:I97"/>
  <sheetViews>
    <sheetView view="pageBreakPreview" zoomScale="80" zoomScaleNormal="100" zoomScaleSheetLayoutView="80" workbookViewId="0">
      <selection activeCell="A4" sqref="A4:I4"/>
    </sheetView>
  </sheetViews>
  <sheetFormatPr defaultColWidth="9" defaultRowHeight="14.5"/>
  <cols>
    <col min="1" max="1" width="6.81640625" style="19" customWidth="1"/>
    <col min="2" max="2" width="18.453125" style="19" customWidth="1"/>
    <col min="3" max="9" width="10.453125" style="19" customWidth="1"/>
    <col min="10" max="16384" width="9" style="19"/>
  </cols>
  <sheetData>
    <row r="1" spans="1:9" ht="21" customHeight="1">
      <c r="A1" s="1"/>
      <c r="B1" s="1"/>
      <c r="C1" s="1"/>
      <c r="D1" s="1"/>
      <c r="E1" s="1"/>
      <c r="F1" s="1"/>
      <c r="G1" s="1"/>
      <c r="H1" s="1"/>
      <c r="I1" s="1"/>
    </row>
    <row r="2" spans="1:9" ht="21" customHeight="1">
      <c r="A2" s="1"/>
      <c r="B2" s="1"/>
      <c r="C2" s="1"/>
      <c r="D2" s="1"/>
      <c r="E2" s="1"/>
      <c r="F2" s="1"/>
      <c r="G2" s="1"/>
      <c r="H2" s="1"/>
      <c r="I2" s="1"/>
    </row>
    <row r="3" spans="1:9" ht="21" customHeight="1">
      <c r="A3" s="1"/>
      <c r="B3" s="1"/>
      <c r="C3" s="1"/>
      <c r="D3" s="1"/>
      <c r="E3" s="1"/>
      <c r="F3" s="1"/>
      <c r="G3" s="1"/>
      <c r="H3" s="1"/>
      <c r="I3" s="1"/>
    </row>
    <row r="4" spans="1:9" ht="55" customHeight="1">
      <c r="A4" s="482" t="s">
        <v>255</v>
      </c>
      <c r="B4" s="482"/>
      <c r="C4" s="482"/>
      <c r="D4" s="482"/>
      <c r="E4" s="482"/>
      <c r="F4" s="482"/>
      <c r="G4" s="482"/>
      <c r="H4" s="482"/>
      <c r="I4" s="482"/>
    </row>
    <row r="5" spans="1:9" ht="21" customHeight="1">
      <c r="A5" s="438" t="s">
        <v>630</v>
      </c>
      <c r="B5" s="438"/>
      <c r="C5" s="438"/>
      <c r="D5" s="15"/>
      <c r="E5" s="15"/>
      <c r="F5" s="15"/>
      <c r="G5" s="15"/>
      <c r="H5" s="15"/>
      <c r="I5" s="15"/>
    </row>
    <row r="6" spans="1:9" ht="21" customHeight="1">
      <c r="A6" s="467" t="s">
        <v>189</v>
      </c>
      <c r="B6" s="467" t="s">
        <v>148</v>
      </c>
      <c r="C6" s="467" t="s">
        <v>132</v>
      </c>
      <c r="D6" s="467" t="s">
        <v>180</v>
      </c>
      <c r="E6" s="467"/>
      <c r="F6" s="467"/>
      <c r="G6" s="467"/>
      <c r="H6" s="467"/>
      <c r="I6" s="467"/>
    </row>
    <row r="7" spans="1:9" ht="21" customHeight="1">
      <c r="A7" s="467"/>
      <c r="B7" s="467"/>
      <c r="C7" s="467"/>
      <c r="D7" s="22">
        <v>2017</v>
      </c>
      <c r="E7" s="22">
        <v>2018</v>
      </c>
      <c r="F7" s="22">
        <v>2019</v>
      </c>
      <c r="G7" s="22">
        <v>2020</v>
      </c>
      <c r="H7" s="22">
        <v>2021</v>
      </c>
      <c r="I7" s="364">
        <v>2022</v>
      </c>
    </row>
    <row r="8" spans="1:9" ht="21" customHeight="1">
      <c r="A8" s="22">
        <v>1</v>
      </c>
      <c r="B8" s="22" t="s">
        <v>191</v>
      </c>
      <c r="C8" s="467" t="s">
        <v>188</v>
      </c>
      <c r="D8" s="33">
        <v>2</v>
      </c>
      <c r="E8" s="30" t="s">
        <v>42</v>
      </c>
      <c r="F8" s="30" t="s">
        <v>43</v>
      </c>
      <c r="G8" s="30" t="s">
        <v>90</v>
      </c>
      <c r="H8" s="30" t="s">
        <v>98</v>
      </c>
      <c r="I8" s="341" t="s">
        <v>90</v>
      </c>
    </row>
    <row r="9" spans="1:9" ht="21" customHeight="1">
      <c r="A9" s="22">
        <v>2</v>
      </c>
      <c r="B9" s="22" t="s">
        <v>192</v>
      </c>
      <c r="C9" s="467"/>
      <c r="D9" s="35">
        <v>2</v>
      </c>
      <c r="E9" s="35">
        <v>2</v>
      </c>
      <c r="F9" s="35" t="s">
        <v>43</v>
      </c>
      <c r="G9" s="35" t="s">
        <v>90</v>
      </c>
      <c r="H9" s="35" t="s">
        <v>98</v>
      </c>
      <c r="I9" s="343" t="s">
        <v>90</v>
      </c>
    </row>
    <row r="10" spans="1:9" ht="21" customHeight="1">
      <c r="A10" s="22">
        <v>3</v>
      </c>
      <c r="B10" s="22" t="s">
        <v>193</v>
      </c>
      <c r="C10" s="467"/>
      <c r="D10" s="30">
        <v>4.25</v>
      </c>
      <c r="E10" s="33">
        <v>2</v>
      </c>
      <c r="F10" s="33" t="s">
        <v>43</v>
      </c>
      <c r="G10" s="33" t="s">
        <v>90</v>
      </c>
      <c r="H10" s="33" t="s">
        <v>98</v>
      </c>
      <c r="I10" s="344" t="s">
        <v>90</v>
      </c>
    </row>
    <row r="11" spans="1:9" ht="21" customHeight="1">
      <c r="A11" s="22">
        <v>4</v>
      </c>
      <c r="B11" s="22" t="s">
        <v>194</v>
      </c>
      <c r="C11" s="467"/>
      <c r="D11" s="31" t="s">
        <v>42</v>
      </c>
      <c r="E11" s="31" t="s">
        <v>42</v>
      </c>
      <c r="F11" s="31" t="s">
        <v>43</v>
      </c>
      <c r="G11" s="31" t="s">
        <v>90</v>
      </c>
      <c r="H11" s="31" t="s">
        <v>98</v>
      </c>
      <c r="I11" s="342" t="s">
        <v>90</v>
      </c>
    </row>
    <row r="12" spans="1:9" ht="21" customHeight="1">
      <c r="A12" s="22">
        <v>5</v>
      </c>
      <c r="B12" s="22" t="s">
        <v>195</v>
      </c>
      <c r="C12" s="467"/>
      <c r="D12" s="30" t="s">
        <v>42</v>
      </c>
      <c r="E12" s="30" t="s">
        <v>42</v>
      </c>
      <c r="F12" s="30" t="s">
        <v>43</v>
      </c>
      <c r="G12" s="30" t="s">
        <v>90</v>
      </c>
      <c r="H12" s="30" t="s">
        <v>98</v>
      </c>
      <c r="I12" s="344" t="s">
        <v>90</v>
      </c>
    </row>
    <row r="13" spans="1:9" ht="21" customHeight="1">
      <c r="A13" s="22">
        <v>6</v>
      </c>
      <c r="B13" s="22" t="s">
        <v>196</v>
      </c>
      <c r="C13" s="467"/>
      <c r="D13" s="35">
        <v>2</v>
      </c>
      <c r="E13" s="35">
        <v>2</v>
      </c>
      <c r="F13" s="35" t="s">
        <v>43</v>
      </c>
      <c r="G13" s="35" t="s">
        <v>90</v>
      </c>
      <c r="H13" s="35" t="s">
        <v>98</v>
      </c>
      <c r="I13" s="342" t="s">
        <v>90</v>
      </c>
    </row>
    <row r="14" spans="1:9" ht="21" customHeight="1">
      <c r="A14" s="22">
        <v>7</v>
      </c>
      <c r="B14" s="22" t="s">
        <v>197</v>
      </c>
      <c r="C14" s="467"/>
      <c r="D14" s="30" t="s">
        <v>31</v>
      </c>
      <c r="E14" s="30" t="s">
        <v>32</v>
      </c>
      <c r="F14" s="30" t="s">
        <v>43</v>
      </c>
      <c r="G14" s="30" t="s">
        <v>90</v>
      </c>
      <c r="H14" s="30" t="s">
        <v>98</v>
      </c>
      <c r="I14" s="344" t="s">
        <v>90</v>
      </c>
    </row>
    <row r="15" spans="1:9" ht="21" customHeight="1">
      <c r="A15" s="22">
        <v>8</v>
      </c>
      <c r="B15" s="22" t="s">
        <v>198</v>
      </c>
      <c r="C15" s="467"/>
      <c r="D15" s="31" t="s">
        <v>43</v>
      </c>
      <c r="E15" s="31" t="s">
        <v>43</v>
      </c>
      <c r="F15" s="31" t="s">
        <v>43</v>
      </c>
      <c r="G15" s="31" t="s">
        <v>90</v>
      </c>
      <c r="H15" s="31" t="s">
        <v>98</v>
      </c>
      <c r="I15" s="342" t="s">
        <v>90</v>
      </c>
    </row>
    <row r="16" spans="1:9" ht="21" customHeight="1">
      <c r="A16" s="22">
        <v>9</v>
      </c>
      <c r="B16" s="22" t="s">
        <v>199</v>
      </c>
      <c r="C16" s="467"/>
      <c r="D16" s="30" t="s">
        <v>44</v>
      </c>
      <c r="E16" s="30" t="s">
        <v>44</v>
      </c>
      <c r="F16" s="30" t="s">
        <v>43</v>
      </c>
      <c r="G16" s="30" t="s">
        <v>90</v>
      </c>
      <c r="H16" s="30" t="s">
        <v>98</v>
      </c>
      <c r="I16" s="344" t="s">
        <v>90</v>
      </c>
    </row>
    <row r="17" spans="1:9" ht="21" customHeight="1">
      <c r="A17" s="22">
        <v>10</v>
      </c>
      <c r="B17" s="22" t="s">
        <v>200</v>
      </c>
      <c r="C17" s="467"/>
      <c r="D17" s="31" t="s">
        <v>44</v>
      </c>
      <c r="E17" s="31" t="s">
        <v>44</v>
      </c>
      <c r="F17" s="31" t="s">
        <v>43</v>
      </c>
      <c r="G17" s="31" t="s">
        <v>90</v>
      </c>
      <c r="H17" s="31" t="s">
        <v>98</v>
      </c>
      <c r="I17" s="342" t="s">
        <v>90</v>
      </c>
    </row>
    <row r="18" spans="1:9" ht="21" customHeight="1">
      <c r="A18" s="22">
        <v>11</v>
      </c>
      <c r="B18" s="22" t="s">
        <v>201</v>
      </c>
      <c r="C18" s="467"/>
      <c r="D18" s="30" t="s">
        <v>44</v>
      </c>
      <c r="E18" s="30" t="s">
        <v>44</v>
      </c>
      <c r="F18" s="30" t="s">
        <v>43</v>
      </c>
      <c r="G18" s="30" t="s">
        <v>90</v>
      </c>
      <c r="H18" s="30" t="s">
        <v>98</v>
      </c>
      <c r="I18" s="344" t="s">
        <v>90</v>
      </c>
    </row>
    <row r="19" spans="1:9" ht="21" customHeight="1">
      <c r="A19" s="22">
        <v>12</v>
      </c>
      <c r="B19" s="22" t="s">
        <v>202</v>
      </c>
      <c r="C19" s="467"/>
      <c r="D19" s="31" t="s">
        <v>43</v>
      </c>
      <c r="E19" s="31" t="s">
        <v>43</v>
      </c>
      <c r="F19" s="31" t="s">
        <v>43</v>
      </c>
      <c r="G19" s="31" t="s">
        <v>90</v>
      </c>
      <c r="H19" s="31" t="s">
        <v>98</v>
      </c>
      <c r="I19" s="342" t="s">
        <v>90</v>
      </c>
    </row>
    <row r="20" spans="1:9" ht="21" customHeight="1">
      <c r="A20" s="22">
        <v>13</v>
      </c>
      <c r="B20" s="22" t="s">
        <v>203</v>
      </c>
      <c r="C20" s="467"/>
      <c r="D20" s="30" t="s">
        <v>42</v>
      </c>
      <c r="E20" s="30" t="s">
        <v>42</v>
      </c>
      <c r="F20" s="30" t="s">
        <v>43</v>
      </c>
      <c r="G20" s="30" t="s">
        <v>90</v>
      </c>
      <c r="H20" s="30" t="s">
        <v>98</v>
      </c>
      <c r="I20" s="344" t="s">
        <v>90</v>
      </c>
    </row>
    <row r="21" spans="1:9" ht="21" customHeight="1">
      <c r="A21" s="22">
        <v>14</v>
      </c>
      <c r="B21" s="22" t="s">
        <v>204</v>
      </c>
      <c r="C21" s="467"/>
      <c r="D21" s="31" t="s">
        <v>44</v>
      </c>
      <c r="E21" s="31" t="s">
        <v>44</v>
      </c>
      <c r="F21" s="31" t="s">
        <v>43</v>
      </c>
      <c r="G21" s="31" t="s">
        <v>90</v>
      </c>
      <c r="H21" s="31" t="s">
        <v>98</v>
      </c>
      <c r="I21" s="342" t="s">
        <v>90</v>
      </c>
    </row>
    <row r="22" spans="1:9" ht="21" customHeight="1">
      <c r="A22" s="22">
        <v>15</v>
      </c>
      <c r="B22" s="22" t="s">
        <v>205</v>
      </c>
      <c r="C22" s="467"/>
      <c r="D22" s="30" t="s">
        <v>44</v>
      </c>
      <c r="E22" s="30" t="s">
        <v>44</v>
      </c>
      <c r="F22" s="30" t="s">
        <v>43</v>
      </c>
      <c r="G22" s="30" t="s">
        <v>90</v>
      </c>
      <c r="H22" s="30" t="s">
        <v>98</v>
      </c>
      <c r="I22" s="344" t="s">
        <v>90</v>
      </c>
    </row>
    <row r="23" spans="1:9" ht="21" customHeight="1">
      <c r="A23" s="22">
        <v>16</v>
      </c>
      <c r="B23" s="22" t="s">
        <v>206</v>
      </c>
      <c r="C23" s="467"/>
      <c r="D23" s="31" t="s">
        <v>33</v>
      </c>
      <c r="E23" s="31" t="s">
        <v>33</v>
      </c>
      <c r="F23" s="31" t="s">
        <v>43</v>
      </c>
      <c r="G23" s="31" t="s">
        <v>90</v>
      </c>
      <c r="H23" s="31" t="s">
        <v>98</v>
      </c>
      <c r="I23" s="342" t="s">
        <v>90</v>
      </c>
    </row>
    <row r="24" spans="1:9" ht="21" customHeight="1">
      <c r="A24" s="479" t="s">
        <v>207</v>
      </c>
      <c r="B24" s="479"/>
      <c r="C24" s="479"/>
      <c r="D24" s="479"/>
      <c r="E24" s="316"/>
      <c r="F24" s="316"/>
      <c r="G24" s="246"/>
      <c r="H24" s="246"/>
      <c r="I24" s="126" t="s">
        <v>150</v>
      </c>
    </row>
    <row r="25" spans="1:9" ht="21" customHeight="1"/>
    <row r="26" spans="1:9" ht="21" customHeight="1"/>
    <row r="27" spans="1:9" ht="21" customHeight="1"/>
    <row r="28" spans="1:9" ht="21" customHeight="1"/>
    <row r="29" spans="1:9" ht="21" customHeight="1"/>
    <row r="30" spans="1:9" ht="21" customHeight="1"/>
    <row r="31" spans="1:9" ht="21" customHeight="1"/>
    <row r="32" spans="1:9"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sheetData>
  <mergeCells count="8">
    <mergeCell ref="A4:I4"/>
    <mergeCell ref="A6:A7"/>
    <mergeCell ref="B6:B7"/>
    <mergeCell ref="A24:D24"/>
    <mergeCell ref="D6:I6"/>
    <mergeCell ref="C6:C7"/>
    <mergeCell ref="C8:C23"/>
    <mergeCell ref="A5:C5"/>
  </mergeCells>
  <hyperlinks>
    <hyperlink ref="I24" location="Index!A1" display="Back to index" xr:uid="{136010B7-B894-4830-864C-5B53AD208C7D}"/>
  </hyperlinks>
  <pageMargins left="0.7" right="0.7" top="0.75" bottom="0.75" header="0.3" footer="0.3"/>
  <pageSetup paperSize="9" scale="82"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Worksheet____34"/>
  <dimension ref="A1:I118"/>
  <sheetViews>
    <sheetView view="pageBreakPreview" zoomScale="80" zoomScaleNormal="100" zoomScaleSheetLayoutView="80" workbookViewId="0">
      <selection activeCell="J1" sqref="J1"/>
    </sheetView>
  </sheetViews>
  <sheetFormatPr defaultColWidth="9" defaultRowHeight="14.5"/>
  <cols>
    <col min="1" max="1" width="6.453125" style="19" customWidth="1"/>
    <col min="2" max="2" width="18.453125" style="19" customWidth="1"/>
    <col min="3" max="9" width="10.453125" style="19" customWidth="1"/>
    <col min="10" max="16384" width="9" style="19"/>
  </cols>
  <sheetData>
    <row r="1" spans="1:9" ht="21" customHeight="1">
      <c r="A1" s="1"/>
      <c r="B1" s="1"/>
      <c r="C1" s="1"/>
      <c r="D1" s="20"/>
      <c r="E1" s="20"/>
      <c r="F1" s="20"/>
      <c r="G1" s="20"/>
      <c r="H1" s="18"/>
      <c r="I1" s="18"/>
    </row>
    <row r="2" spans="1:9" ht="21" customHeight="1">
      <c r="A2" s="1"/>
      <c r="B2" s="1"/>
      <c r="C2" s="1"/>
      <c r="D2" s="1"/>
      <c r="E2" s="1"/>
      <c r="F2" s="1"/>
      <c r="G2" s="1"/>
      <c r="H2" s="1"/>
      <c r="I2" s="1"/>
    </row>
    <row r="3" spans="1:9" ht="21" customHeight="1">
      <c r="A3" s="1"/>
      <c r="B3" s="1"/>
      <c r="C3" s="1"/>
      <c r="D3" s="1"/>
      <c r="E3" s="1"/>
      <c r="F3" s="1"/>
      <c r="G3" s="1"/>
      <c r="H3" s="1"/>
      <c r="I3" s="1"/>
    </row>
    <row r="4" spans="1:9" ht="55" customHeight="1">
      <c r="A4" s="482" t="s">
        <v>256</v>
      </c>
      <c r="B4" s="482"/>
      <c r="C4" s="482"/>
      <c r="D4" s="482"/>
      <c r="E4" s="482"/>
      <c r="F4" s="482"/>
      <c r="G4" s="482"/>
      <c r="H4" s="482"/>
      <c r="I4" s="482"/>
    </row>
    <row r="5" spans="1:9" ht="21" customHeight="1">
      <c r="A5" s="438" t="s">
        <v>631</v>
      </c>
      <c r="B5" s="438"/>
      <c r="C5" s="438"/>
      <c r="D5" s="15"/>
      <c r="E5" s="15"/>
      <c r="F5" s="15"/>
      <c r="G5" s="15"/>
      <c r="H5" s="15"/>
      <c r="I5" s="15"/>
    </row>
    <row r="6" spans="1:9" ht="21" customHeight="1">
      <c r="A6" s="467" t="s">
        <v>189</v>
      </c>
      <c r="B6" s="467" t="s">
        <v>148</v>
      </c>
      <c r="C6" s="467" t="s">
        <v>132</v>
      </c>
      <c r="D6" s="467" t="s">
        <v>180</v>
      </c>
      <c r="E6" s="467"/>
      <c r="F6" s="467"/>
      <c r="G6" s="467"/>
      <c r="H6" s="467"/>
      <c r="I6" s="467"/>
    </row>
    <row r="7" spans="1:9" ht="21" customHeight="1">
      <c r="A7" s="467"/>
      <c r="B7" s="467"/>
      <c r="C7" s="467"/>
      <c r="D7" s="22">
        <v>2017</v>
      </c>
      <c r="E7" s="22">
        <v>2018</v>
      </c>
      <c r="F7" s="22">
        <v>2019</v>
      </c>
      <c r="G7" s="22">
        <v>2020</v>
      </c>
      <c r="H7" s="22">
        <v>2021</v>
      </c>
      <c r="I7" s="364">
        <v>2022</v>
      </c>
    </row>
    <row r="8" spans="1:9" ht="21" customHeight="1">
      <c r="A8" s="22">
        <v>1</v>
      </c>
      <c r="B8" s="22" t="s">
        <v>191</v>
      </c>
      <c r="C8" s="467" t="s">
        <v>190</v>
      </c>
      <c r="D8" s="34">
        <v>54.8</v>
      </c>
      <c r="E8" s="34">
        <v>45.9</v>
      </c>
      <c r="F8" s="34">
        <v>45.2</v>
      </c>
      <c r="G8" s="34">
        <v>46.5</v>
      </c>
      <c r="H8" s="34" t="s">
        <v>98</v>
      </c>
      <c r="I8" s="341">
        <v>43.5</v>
      </c>
    </row>
    <row r="9" spans="1:9" ht="21" customHeight="1">
      <c r="A9" s="22">
        <v>2</v>
      </c>
      <c r="B9" s="22" t="s">
        <v>192</v>
      </c>
      <c r="C9" s="467"/>
      <c r="D9" s="32">
        <v>45.9</v>
      </c>
      <c r="E9" s="32">
        <v>49.2</v>
      </c>
      <c r="F9" s="32">
        <v>45.35</v>
      </c>
      <c r="G9" s="32">
        <v>45.1</v>
      </c>
      <c r="H9" s="32" t="s">
        <v>98</v>
      </c>
      <c r="I9" s="343">
        <v>42.2</v>
      </c>
    </row>
    <row r="10" spans="1:9" ht="21" customHeight="1">
      <c r="A10" s="22">
        <v>3</v>
      </c>
      <c r="B10" s="22" t="s">
        <v>193</v>
      </c>
      <c r="C10" s="467"/>
      <c r="D10" s="34">
        <v>54.5</v>
      </c>
      <c r="E10" s="34">
        <v>57.7</v>
      </c>
      <c r="F10" s="34">
        <v>53.15</v>
      </c>
      <c r="G10" s="34">
        <v>54.7</v>
      </c>
      <c r="H10" s="34" t="s">
        <v>98</v>
      </c>
      <c r="I10" s="344">
        <v>60.5</v>
      </c>
    </row>
    <row r="11" spans="1:9" ht="21" customHeight="1">
      <c r="A11" s="22">
        <v>4</v>
      </c>
      <c r="B11" s="22" t="s">
        <v>194</v>
      </c>
      <c r="C11" s="467"/>
      <c r="D11" s="32">
        <v>46.6</v>
      </c>
      <c r="E11" s="32">
        <v>44.3</v>
      </c>
      <c r="F11" s="32">
        <v>43.75</v>
      </c>
      <c r="G11" s="32">
        <v>43.2</v>
      </c>
      <c r="H11" s="32" t="s">
        <v>98</v>
      </c>
      <c r="I11" s="342">
        <v>70.900000000000006</v>
      </c>
    </row>
    <row r="12" spans="1:9" ht="21" customHeight="1">
      <c r="A12" s="22">
        <v>5</v>
      </c>
      <c r="B12" s="22" t="s">
        <v>195</v>
      </c>
      <c r="C12" s="467"/>
      <c r="D12" s="34">
        <v>45.5</v>
      </c>
      <c r="E12" s="34">
        <v>41.3</v>
      </c>
      <c r="F12" s="34">
        <v>40.68</v>
      </c>
      <c r="G12" s="34">
        <v>67.2</v>
      </c>
      <c r="H12" s="34" t="s">
        <v>98</v>
      </c>
      <c r="I12" s="344">
        <v>69.849999999999994</v>
      </c>
    </row>
    <row r="13" spans="1:9" ht="21" customHeight="1">
      <c r="A13" s="22">
        <v>6</v>
      </c>
      <c r="B13" s="22" t="s">
        <v>196</v>
      </c>
      <c r="C13" s="467"/>
      <c r="D13" s="32">
        <v>44.9</v>
      </c>
      <c r="E13" s="32">
        <v>42.2</v>
      </c>
      <c r="F13" s="32">
        <v>42.85</v>
      </c>
      <c r="G13" s="32">
        <v>50.1</v>
      </c>
      <c r="H13" s="32" t="s">
        <v>98</v>
      </c>
      <c r="I13" s="342">
        <v>65.2</v>
      </c>
    </row>
    <row r="14" spans="1:9" ht="21" customHeight="1">
      <c r="A14" s="22">
        <v>7</v>
      </c>
      <c r="B14" s="22" t="s">
        <v>197</v>
      </c>
      <c r="C14" s="467"/>
      <c r="D14" s="33">
        <v>41</v>
      </c>
      <c r="E14" s="34">
        <v>42.6</v>
      </c>
      <c r="F14" s="34">
        <v>40.659999999999997</v>
      </c>
      <c r="G14" s="34">
        <v>34.799999999999997</v>
      </c>
      <c r="H14" s="34" t="s">
        <v>98</v>
      </c>
      <c r="I14" s="344">
        <v>37.5</v>
      </c>
    </row>
    <row r="15" spans="1:9" ht="21" customHeight="1">
      <c r="A15" s="22">
        <v>8</v>
      </c>
      <c r="B15" s="22" t="s">
        <v>198</v>
      </c>
      <c r="C15" s="467"/>
      <c r="D15" s="31">
        <v>42.55</v>
      </c>
      <c r="E15" s="32">
        <v>41.5</v>
      </c>
      <c r="F15" s="32">
        <v>40.17</v>
      </c>
      <c r="G15" s="32">
        <v>56.05</v>
      </c>
      <c r="H15" s="32" t="s">
        <v>98</v>
      </c>
      <c r="I15" s="342">
        <v>38.5</v>
      </c>
    </row>
    <row r="16" spans="1:9" ht="21" customHeight="1">
      <c r="A16" s="22">
        <v>9</v>
      </c>
      <c r="B16" s="22" t="s">
        <v>199</v>
      </c>
      <c r="C16" s="467"/>
      <c r="D16" s="34">
        <v>39.4</v>
      </c>
      <c r="E16" s="34">
        <v>39.4</v>
      </c>
      <c r="F16" s="34">
        <v>40.165999999999997</v>
      </c>
      <c r="G16" s="34">
        <v>40</v>
      </c>
      <c r="H16" s="34" t="s">
        <v>98</v>
      </c>
      <c r="I16" s="344">
        <v>44.7</v>
      </c>
    </row>
    <row r="17" spans="1:9" ht="21" customHeight="1">
      <c r="A17" s="22">
        <v>10</v>
      </c>
      <c r="B17" s="22" t="s">
        <v>200</v>
      </c>
      <c r="C17" s="467"/>
      <c r="D17" s="32">
        <v>47.6</v>
      </c>
      <c r="E17" s="31">
        <v>43.45</v>
      </c>
      <c r="F17" s="31">
        <v>42.48</v>
      </c>
      <c r="G17" s="31">
        <v>46.1</v>
      </c>
      <c r="H17" s="31" t="s">
        <v>98</v>
      </c>
      <c r="I17" s="342">
        <v>40.5</v>
      </c>
    </row>
    <row r="18" spans="1:9" ht="21" customHeight="1">
      <c r="A18" s="22">
        <v>11</v>
      </c>
      <c r="B18" s="22" t="s">
        <v>201</v>
      </c>
      <c r="C18" s="467"/>
      <c r="D18" s="30">
        <v>42.35</v>
      </c>
      <c r="E18" s="30">
        <v>39.85</v>
      </c>
      <c r="F18" s="30">
        <v>39.9</v>
      </c>
      <c r="G18" s="30">
        <v>42</v>
      </c>
      <c r="H18" s="30" t="s">
        <v>98</v>
      </c>
      <c r="I18" s="344">
        <v>42.1</v>
      </c>
    </row>
    <row r="19" spans="1:9" ht="21" customHeight="1">
      <c r="A19" s="22">
        <v>12</v>
      </c>
      <c r="B19" s="22" t="s">
        <v>202</v>
      </c>
      <c r="C19" s="467"/>
      <c r="D19" s="31">
        <v>41.05</v>
      </c>
      <c r="E19" s="31">
        <v>41.83</v>
      </c>
      <c r="F19" s="31">
        <v>39.15</v>
      </c>
      <c r="G19" s="31">
        <v>39.4</v>
      </c>
      <c r="H19" s="31" t="s">
        <v>98</v>
      </c>
      <c r="I19" s="342">
        <v>68.94</v>
      </c>
    </row>
    <row r="20" spans="1:9" ht="21" customHeight="1">
      <c r="A20" s="22">
        <v>13</v>
      </c>
      <c r="B20" s="22" t="s">
        <v>203</v>
      </c>
      <c r="C20" s="467"/>
      <c r="D20" s="33">
        <v>42</v>
      </c>
      <c r="E20" s="34">
        <v>40.9</v>
      </c>
      <c r="F20" s="34">
        <v>40.79</v>
      </c>
      <c r="G20" s="34">
        <v>50.7</v>
      </c>
      <c r="H20" s="34" t="s">
        <v>98</v>
      </c>
      <c r="I20" s="344">
        <v>43.1</v>
      </c>
    </row>
    <row r="21" spans="1:9" ht="21" customHeight="1">
      <c r="A21" s="22">
        <v>14</v>
      </c>
      <c r="B21" s="22" t="s">
        <v>204</v>
      </c>
      <c r="C21" s="467"/>
      <c r="D21" s="32">
        <v>45.4</v>
      </c>
      <c r="E21" s="32">
        <v>42.6</v>
      </c>
      <c r="F21" s="32">
        <v>40.49</v>
      </c>
      <c r="G21" s="32">
        <v>41.3</v>
      </c>
      <c r="H21" s="32" t="s">
        <v>98</v>
      </c>
      <c r="I21" s="342">
        <v>45.6</v>
      </c>
    </row>
    <row r="22" spans="1:9" ht="21" customHeight="1">
      <c r="A22" s="22">
        <v>15</v>
      </c>
      <c r="B22" s="22" t="s">
        <v>205</v>
      </c>
      <c r="C22" s="467"/>
      <c r="D22" s="34">
        <v>40.200000000000003</v>
      </c>
      <c r="E22" s="34">
        <v>36.799999999999997</v>
      </c>
      <c r="F22" s="34">
        <v>43.17</v>
      </c>
      <c r="G22" s="34">
        <v>46.2</v>
      </c>
      <c r="H22" s="34" t="s">
        <v>98</v>
      </c>
      <c r="I22" s="344">
        <v>47.9</v>
      </c>
    </row>
    <row r="23" spans="1:9" ht="21" customHeight="1">
      <c r="A23" s="22">
        <v>16</v>
      </c>
      <c r="B23" s="22" t="s">
        <v>206</v>
      </c>
      <c r="C23" s="467"/>
      <c r="D23" s="31">
        <v>42.95</v>
      </c>
      <c r="E23" s="31">
        <v>42.05</v>
      </c>
      <c r="F23" s="31">
        <v>39.65</v>
      </c>
      <c r="G23" s="31">
        <v>45.8</v>
      </c>
      <c r="H23" s="31" t="s">
        <v>98</v>
      </c>
      <c r="I23" s="342">
        <v>43.5</v>
      </c>
    </row>
    <row r="24" spans="1:9" ht="21" customHeight="1">
      <c r="A24" s="479" t="s">
        <v>207</v>
      </c>
      <c r="B24" s="479"/>
      <c r="C24" s="479"/>
      <c r="D24" s="479"/>
      <c r="E24" s="316"/>
      <c r="F24" s="316"/>
      <c r="G24" s="246"/>
      <c r="H24" s="246"/>
      <c r="I24" s="126" t="s">
        <v>150</v>
      </c>
    </row>
    <row r="25" spans="1:9" ht="21" customHeight="1"/>
    <row r="26" spans="1:9" ht="21" customHeight="1"/>
    <row r="27" spans="1:9" ht="21" customHeight="1"/>
    <row r="28" spans="1:9" ht="21" customHeight="1"/>
    <row r="29" spans="1:9" ht="21" customHeight="1"/>
    <row r="30" spans="1:9" ht="21" customHeight="1"/>
    <row r="31" spans="1:9" ht="21" customHeight="1"/>
    <row r="32" spans="1:9"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sheetData>
  <mergeCells count="8">
    <mergeCell ref="A4:I4"/>
    <mergeCell ref="A6:A7"/>
    <mergeCell ref="B6:B7"/>
    <mergeCell ref="A24:D24"/>
    <mergeCell ref="D6:I6"/>
    <mergeCell ref="C6:C7"/>
    <mergeCell ref="C8:C23"/>
    <mergeCell ref="A5:C5"/>
  </mergeCells>
  <hyperlinks>
    <hyperlink ref="I24" location="Index!A1" display="Back to index" xr:uid="{AF412E6B-5416-4394-9E01-84D60B81CD7A}"/>
  </hyperlinks>
  <pageMargins left="0.7" right="0.7"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orksheet____3"/>
  <dimension ref="A1:CJ34"/>
  <sheetViews>
    <sheetView view="pageBreakPreview" zoomScale="60" zoomScaleNormal="100" workbookViewId="0">
      <selection activeCell="A34" sqref="A34:F34"/>
    </sheetView>
  </sheetViews>
  <sheetFormatPr defaultColWidth="8" defaultRowHeight="20.149999999999999" customHeight="1"/>
  <cols>
    <col min="1" max="1" width="3.81640625" style="4" customWidth="1"/>
    <col min="2" max="2" width="18.453125" style="4" customWidth="1"/>
    <col min="3" max="3" width="18.453125" style="12" customWidth="1"/>
    <col min="4" max="16" width="10.453125" style="12" customWidth="1"/>
    <col min="17" max="16384" width="8" style="4"/>
  </cols>
  <sheetData>
    <row r="1" spans="1:88" ht="21" customHeight="1">
      <c r="A1" s="1"/>
      <c r="B1" s="1"/>
      <c r="C1" s="132"/>
      <c r="D1" s="132"/>
      <c r="E1" s="132"/>
      <c r="F1" s="13"/>
      <c r="G1" s="13"/>
      <c r="H1" s="13"/>
      <c r="I1" s="13"/>
      <c r="J1" s="13"/>
      <c r="K1" s="13"/>
      <c r="L1" s="13"/>
      <c r="M1" s="13"/>
      <c r="N1" s="13"/>
      <c r="O1" s="13"/>
      <c r="P1" s="13"/>
    </row>
    <row r="2" spans="1:88" ht="21" customHeight="1">
      <c r="A2" s="1"/>
      <c r="B2" s="1"/>
      <c r="C2" s="132"/>
      <c r="D2" s="132"/>
      <c r="E2" s="132"/>
      <c r="F2" s="13"/>
      <c r="G2" s="13"/>
      <c r="H2" s="13"/>
      <c r="I2" s="13"/>
      <c r="J2" s="13"/>
      <c r="K2" s="13"/>
      <c r="L2" s="13"/>
      <c r="M2" s="13"/>
      <c r="N2" s="13"/>
      <c r="O2" s="13"/>
      <c r="P2" s="13"/>
    </row>
    <row r="3" spans="1:88" ht="21" customHeight="1">
      <c r="A3" s="14"/>
      <c r="B3" s="14"/>
      <c r="C3" s="133"/>
      <c r="D3" s="133"/>
      <c r="E3" s="133"/>
      <c r="F3" s="13"/>
      <c r="G3" s="13"/>
      <c r="H3" s="13"/>
      <c r="I3" s="13"/>
      <c r="J3" s="13"/>
      <c r="K3" s="13"/>
      <c r="L3" s="13"/>
      <c r="M3" s="13"/>
      <c r="N3" s="13"/>
      <c r="O3" s="13"/>
      <c r="P3" s="13"/>
    </row>
    <row r="4" spans="1:88" s="6" customFormat="1" ht="55" customHeight="1">
      <c r="A4" s="400" t="s">
        <v>324</v>
      </c>
      <c r="B4" s="400"/>
      <c r="C4" s="400"/>
      <c r="D4" s="400"/>
      <c r="E4" s="400"/>
      <c r="F4" s="400"/>
      <c r="G4" s="400"/>
      <c r="H4" s="400"/>
      <c r="I4" s="400"/>
      <c r="J4" s="400"/>
      <c r="K4" s="400"/>
      <c r="L4" s="400"/>
      <c r="M4" s="400"/>
      <c r="N4" s="400"/>
      <c r="O4" s="400"/>
      <c r="P4" s="400"/>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row>
    <row r="5" spans="1:88" s="7" customFormat="1" ht="21" customHeight="1">
      <c r="A5" s="398" t="s">
        <v>605</v>
      </c>
      <c r="B5" s="399"/>
      <c r="C5" s="399"/>
      <c r="D5" s="110"/>
      <c r="E5" s="397"/>
      <c r="F5" s="397"/>
      <c r="G5" s="397"/>
      <c r="H5" s="397"/>
      <c r="I5" s="397"/>
      <c r="J5" s="397"/>
      <c r="K5" s="397"/>
      <c r="L5" s="397"/>
      <c r="M5" s="397"/>
      <c r="N5" s="397"/>
      <c r="O5" s="397"/>
      <c r="P5" s="397"/>
    </row>
    <row r="6" spans="1:88" s="7" customFormat="1" ht="21" customHeight="1">
      <c r="A6" s="396" t="s">
        <v>237</v>
      </c>
      <c r="B6" s="401" t="s">
        <v>260</v>
      </c>
      <c r="C6" s="401" t="s">
        <v>152</v>
      </c>
      <c r="D6" s="402" t="s">
        <v>132</v>
      </c>
      <c r="E6" s="395" t="s">
        <v>291</v>
      </c>
      <c r="F6" s="395"/>
      <c r="G6" s="395"/>
      <c r="H6" s="395"/>
      <c r="I6" s="395"/>
      <c r="J6" s="395"/>
      <c r="K6" s="395"/>
      <c r="L6" s="395"/>
      <c r="M6" s="395"/>
      <c r="N6" s="395"/>
      <c r="O6" s="395"/>
      <c r="P6" s="395"/>
    </row>
    <row r="7" spans="1:88" s="8" customFormat="1" ht="21" customHeight="1">
      <c r="A7" s="396"/>
      <c r="B7" s="401"/>
      <c r="C7" s="401"/>
      <c r="D7" s="403"/>
      <c r="E7" s="117" t="s">
        <v>292</v>
      </c>
      <c r="F7" s="117" t="s">
        <v>293</v>
      </c>
      <c r="G7" s="117" t="s">
        <v>294</v>
      </c>
      <c r="H7" s="117" t="s">
        <v>295</v>
      </c>
      <c r="I7" s="117" t="s">
        <v>296</v>
      </c>
      <c r="J7" s="117" t="s">
        <v>297</v>
      </c>
      <c r="K7" s="117" t="s">
        <v>298</v>
      </c>
      <c r="L7" s="117" t="s">
        <v>299</v>
      </c>
      <c r="M7" s="117" t="s">
        <v>300</v>
      </c>
      <c r="N7" s="117" t="s">
        <v>301</v>
      </c>
      <c r="O7" s="117" t="s">
        <v>302</v>
      </c>
      <c r="P7" s="117" t="s">
        <v>303</v>
      </c>
    </row>
    <row r="8" spans="1:88" s="7" customFormat="1" ht="21" customHeight="1">
      <c r="A8" s="396">
        <v>1</v>
      </c>
      <c r="B8" s="395" t="s">
        <v>265</v>
      </c>
      <c r="C8" s="117" t="s">
        <v>304</v>
      </c>
      <c r="D8" s="401" t="s">
        <v>247</v>
      </c>
      <c r="E8" s="330">
        <v>1.8</v>
      </c>
      <c r="F8" s="330">
        <v>6.8</v>
      </c>
      <c r="G8" s="330">
        <v>7.5</v>
      </c>
      <c r="H8" s="330">
        <v>16.3</v>
      </c>
      <c r="I8" s="330">
        <v>18</v>
      </c>
      <c r="J8" s="330">
        <v>24.8</v>
      </c>
      <c r="K8" s="330">
        <v>27.9</v>
      </c>
      <c r="L8" s="330">
        <v>24.8</v>
      </c>
      <c r="M8" s="330">
        <v>20.3</v>
      </c>
      <c r="N8" s="330">
        <v>16</v>
      </c>
      <c r="O8" s="330">
        <v>11</v>
      </c>
      <c r="P8" s="330">
        <v>5.4</v>
      </c>
    </row>
    <row r="9" spans="1:88" s="7" customFormat="1" ht="21" customHeight="1">
      <c r="A9" s="396"/>
      <c r="B9" s="395"/>
      <c r="C9" s="117" t="s">
        <v>154</v>
      </c>
      <c r="D9" s="401"/>
      <c r="E9" s="330">
        <v>7</v>
      </c>
      <c r="F9" s="330">
        <v>9</v>
      </c>
      <c r="G9" s="330">
        <v>13.8</v>
      </c>
      <c r="H9" s="330">
        <v>16</v>
      </c>
      <c r="I9" s="330">
        <v>18</v>
      </c>
      <c r="J9" s="330">
        <v>22.3</v>
      </c>
      <c r="K9" s="330">
        <v>26</v>
      </c>
      <c r="L9" s="330">
        <v>24</v>
      </c>
      <c r="M9" s="330">
        <v>20</v>
      </c>
      <c r="N9" s="330">
        <v>16</v>
      </c>
      <c r="O9" s="330">
        <v>13</v>
      </c>
      <c r="P9" s="330">
        <v>9</v>
      </c>
    </row>
    <row r="10" spans="1:88" s="7" customFormat="1" ht="21" customHeight="1">
      <c r="A10" s="396">
        <v>2</v>
      </c>
      <c r="B10" s="395" t="s">
        <v>156</v>
      </c>
      <c r="C10" s="117" t="s">
        <v>155</v>
      </c>
      <c r="D10" s="401"/>
      <c r="E10" s="331">
        <v>15.1</v>
      </c>
      <c r="F10" s="331">
        <v>16.2</v>
      </c>
      <c r="G10" s="331">
        <v>17.8</v>
      </c>
      <c r="H10" s="331">
        <v>22</v>
      </c>
      <c r="I10" s="331">
        <v>22.3</v>
      </c>
      <c r="J10" s="331">
        <v>25.5</v>
      </c>
      <c r="K10" s="331">
        <v>27.4</v>
      </c>
      <c r="L10" s="331">
        <v>29</v>
      </c>
      <c r="M10" s="331">
        <v>25.7</v>
      </c>
      <c r="N10" s="331">
        <v>25.4</v>
      </c>
      <c r="O10" s="331">
        <v>20.2</v>
      </c>
      <c r="P10" s="331">
        <v>17.399999999999999</v>
      </c>
    </row>
    <row r="11" spans="1:88" s="7" customFormat="1" ht="21" customHeight="1">
      <c r="A11" s="396"/>
      <c r="B11" s="395"/>
      <c r="C11" s="117" t="s">
        <v>156</v>
      </c>
      <c r="D11" s="401"/>
      <c r="E11" s="331">
        <v>13.8</v>
      </c>
      <c r="F11" s="331">
        <v>13</v>
      </c>
      <c r="G11" s="331">
        <v>17.2</v>
      </c>
      <c r="H11" s="331">
        <v>22</v>
      </c>
      <c r="I11" s="331">
        <v>26</v>
      </c>
      <c r="J11" s="331">
        <v>27.8</v>
      </c>
      <c r="K11" s="331">
        <v>28</v>
      </c>
      <c r="L11" s="331">
        <v>20.5</v>
      </c>
      <c r="M11" s="331">
        <v>27</v>
      </c>
      <c r="N11" s="331">
        <v>25</v>
      </c>
      <c r="O11" s="331">
        <v>18.2</v>
      </c>
      <c r="P11" s="331">
        <v>14.8</v>
      </c>
    </row>
    <row r="12" spans="1:88" s="7" customFormat="1" ht="21" customHeight="1">
      <c r="A12" s="396"/>
      <c r="B12" s="395"/>
      <c r="C12" s="117" t="s">
        <v>157</v>
      </c>
      <c r="D12" s="401"/>
      <c r="E12" s="331">
        <v>2</v>
      </c>
      <c r="F12" s="331">
        <v>6</v>
      </c>
      <c r="G12" s="331">
        <v>8</v>
      </c>
      <c r="H12" s="331">
        <v>13</v>
      </c>
      <c r="I12" s="331">
        <v>17</v>
      </c>
      <c r="J12" s="331">
        <v>21</v>
      </c>
      <c r="K12" s="331">
        <v>22</v>
      </c>
      <c r="L12" s="331">
        <v>19</v>
      </c>
      <c r="M12" s="331">
        <v>17</v>
      </c>
      <c r="N12" s="331">
        <v>14</v>
      </c>
      <c r="O12" s="331">
        <v>11</v>
      </c>
      <c r="P12" s="331">
        <v>5</v>
      </c>
    </row>
    <row r="13" spans="1:88" s="7" customFormat="1" ht="21" customHeight="1">
      <c r="A13" s="396">
        <v>3</v>
      </c>
      <c r="B13" s="395" t="s">
        <v>158</v>
      </c>
      <c r="C13" s="117" t="s">
        <v>158</v>
      </c>
      <c r="D13" s="401"/>
      <c r="E13" s="319">
        <v>7.7</v>
      </c>
      <c r="F13" s="319">
        <v>8.6999999999999993</v>
      </c>
      <c r="G13" s="319">
        <v>9.6999999999999993</v>
      </c>
      <c r="H13" s="319">
        <v>15.9</v>
      </c>
      <c r="I13" s="319">
        <v>23.3</v>
      </c>
      <c r="J13" s="319">
        <v>27.2</v>
      </c>
      <c r="K13" s="319">
        <v>27.4</v>
      </c>
      <c r="L13" s="319">
        <v>25</v>
      </c>
      <c r="M13" s="319">
        <v>23.2</v>
      </c>
      <c r="N13" s="319">
        <v>21.4</v>
      </c>
      <c r="O13" s="319">
        <v>15.6</v>
      </c>
      <c r="P13" s="319">
        <v>9.8000000000000007</v>
      </c>
    </row>
    <row r="14" spans="1:88" s="7" customFormat="1" ht="21" customHeight="1">
      <c r="A14" s="396"/>
      <c r="B14" s="395"/>
      <c r="C14" s="117" t="s">
        <v>159</v>
      </c>
      <c r="D14" s="401"/>
      <c r="E14" s="319">
        <v>9</v>
      </c>
      <c r="F14" s="319">
        <v>10</v>
      </c>
      <c r="G14" s="319">
        <v>11.8</v>
      </c>
      <c r="H14" s="319">
        <v>18.5</v>
      </c>
      <c r="I14" s="319">
        <v>19</v>
      </c>
      <c r="J14" s="319">
        <v>22.8</v>
      </c>
      <c r="K14" s="319">
        <v>25</v>
      </c>
      <c r="L14" s="319">
        <v>26</v>
      </c>
      <c r="M14" s="319">
        <v>21.8</v>
      </c>
      <c r="N14" s="319">
        <v>21.8</v>
      </c>
      <c r="O14" s="319">
        <v>17</v>
      </c>
      <c r="P14" s="319">
        <v>12.4</v>
      </c>
    </row>
    <row r="15" spans="1:88" s="7" customFormat="1" ht="21" customHeight="1">
      <c r="A15" s="43">
        <v>4</v>
      </c>
      <c r="B15" s="118" t="s">
        <v>160</v>
      </c>
      <c r="C15" s="117" t="s">
        <v>160</v>
      </c>
      <c r="D15" s="401"/>
      <c r="E15" s="331">
        <v>1</v>
      </c>
      <c r="F15" s="331">
        <v>4</v>
      </c>
      <c r="G15" s="331">
        <v>5</v>
      </c>
      <c r="H15" s="331">
        <v>17</v>
      </c>
      <c r="I15" s="331">
        <v>20</v>
      </c>
      <c r="J15" s="331">
        <v>24</v>
      </c>
      <c r="K15" s="331">
        <v>25.7</v>
      </c>
      <c r="L15" s="331">
        <v>25</v>
      </c>
      <c r="M15" s="331">
        <v>19</v>
      </c>
      <c r="N15" s="331">
        <v>16</v>
      </c>
      <c r="O15" s="331">
        <v>11</v>
      </c>
      <c r="P15" s="331">
        <v>4</v>
      </c>
    </row>
    <row r="16" spans="1:88" s="7" customFormat="1" ht="21" customHeight="1">
      <c r="A16" s="396">
        <v>5</v>
      </c>
      <c r="B16" s="395" t="s">
        <v>267</v>
      </c>
      <c r="C16" s="117" t="s">
        <v>161</v>
      </c>
      <c r="D16" s="401"/>
      <c r="E16" s="319">
        <v>7.7</v>
      </c>
      <c r="F16" s="319">
        <v>8.6999999999999993</v>
      </c>
      <c r="G16" s="319">
        <v>9.6999999999999993</v>
      </c>
      <c r="H16" s="319">
        <v>15.9</v>
      </c>
      <c r="I16" s="319">
        <v>23.3</v>
      </c>
      <c r="J16" s="319">
        <v>27.2</v>
      </c>
      <c r="K16" s="319">
        <v>27.4</v>
      </c>
      <c r="L16" s="319">
        <v>25</v>
      </c>
      <c r="M16" s="319">
        <v>23.2</v>
      </c>
      <c r="N16" s="319">
        <v>21.4</v>
      </c>
      <c r="O16" s="319">
        <v>15.6</v>
      </c>
      <c r="P16" s="319">
        <v>9.8000000000000007</v>
      </c>
    </row>
    <row r="17" spans="1:16" s="7" customFormat="1" ht="21" customHeight="1">
      <c r="A17" s="396"/>
      <c r="B17" s="395"/>
      <c r="C17" s="117" t="s">
        <v>162</v>
      </c>
      <c r="D17" s="401"/>
      <c r="E17" s="319">
        <v>4.2</v>
      </c>
      <c r="F17" s="319">
        <v>7.7</v>
      </c>
      <c r="G17" s="319">
        <v>7.4</v>
      </c>
      <c r="H17" s="319">
        <v>16.2</v>
      </c>
      <c r="I17" s="319">
        <v>20.5</v>
      </c>
      <c r="J17" s="319">
        <v>24.1</v>
      </c>
      <c r="K17" s="319">
        <v>28.7</v>
      </c>
      <c r="L17" s="319">
        <v>23.8</v>
      </c>
      <c r="M17" s="319">
        <v>19.7</v>
      </c>
      <c r="N17" s="319">
        <v>17.5</v>
      </c>
      <c r="O17" s="319">
        <v>12.9</v>
      </c>
      <c r="P17" s="319">
        <v>8.5</v>
      </c>
    </row>
    <row r="18" spans="1:16" s="7" customFormat="1" ht="21" customHeight="1">
      <c r="A18" s="396"/>
      <c r="B18" s="395"/>
      <c r="C18" s="117" t="s">
        <v>163</v>
      </c>
      <c r="D18" s="401"/>
      <c r="E18" s="319">
        <v>-1</v>
      </c>
      <c r="F18" s="319">
        <v>6</v>
      </c>
      <c r="G18" s="319">
        <v>5.2</v>
      </c>
      <c r="H18" s="319">
        <v>16.899999999999999</v>
      </c>
      <c r="I18" s="319">
        <v>19</v>
      </c>
      <c r="J18" s="319">
        <v>27</v>
      </c>
      <c r="K18" s="319">
        <v>28.8</v>
      </c>
      <c r="L18" s="319">
        <v>27.9</v>
      </c>
      <c r="M18" s="319">
        <v>19.5</v>
      </c>
      <c r="N18" s="319">
        <v>19.399999999999999</v>
      </c>
      <c r="O18" s="319">
        <v>10.8</v>
      </c>
      <c r="P18" s="319">
        <v>4.5999999999999996</v>
      </c>
    </row>
    <row r="19" spans="1:16" s="7" customFormat="1" ht="21" customHeight="1">
      <c r="A19" s="396">
        <v>6</v>
      </c>
      <c r="B19" s="395" t="s">
        <v>268</v>
      </c>
      <c r="C19" s="117" t="s">
        <v>164</v>
      </c>
      <c r="D19" s="401"/>
      <c r="E19" s="331">
        <v>7</v>
      </c>
      <c r="F19" s="331">
        <v>8.5</v>
      </c>
      <c r="G19" s="331">
        <v>11.8</v>
      </c>
      <c r="H19" s="331">
        <v>12.6</v>
      </c>
      <c r="I19" s="331">
        <v>16.600000000000001</v>
      </c>
      <c r="J19" s="331">
        <v>20.8</v>
      </c>
      <c r="K19" s="331">
        <v>24.2</v>
      </c>
      <c r="L19" s="331">
        <v>20.2</v>
      </c>
      <c r="M19" s="331">
        <v>18.100000000000001</v>
      </c>
      <c r="N19" s="331">
        <v>12.1</v>
      </c>
      <c r="O19" s="331">
        <v>11.1</v>
      </c>
      <c r="P19" s="331">
        <v>6.5</v>
      </c>
    </row>
    <row r="20" spans="1:16" s="7" customFormat="1" ht="21" customHeight="1">
      <c r="A20" s="396"/>
      <c r="B20" s="395"/>
      <c r="C20" s="117" t="s">
        <v>165</v>
      </c>
      <c r="D20" s="401"/>
      <c r="E20" s="331">
        <v>7.3</v>
      </c>
      <c r="F20" s="331">
        <v>7</v>
      </c>
      <c r="G20" s="331">
        <v>9.4</v>
      </c>
      <c r="H20" s="331">
        <v>10.6</v>
      </c>
      <c r="I20" s="331">
        <v>14</v>
      </c>
      <c r="J20" s="331">
        <v>15.9</v>
      </c>
      <c r="K20" s="331">
        <v>16</v>
      </c>
      <c r="L20" s="331">
        <v>14.5</v>
      </c>
      <c r="M20" s="331">
        <v>14.4</v>
      </c>
      <c r="N20" s="331">
        <v>9.3000000000000007</v>
      </c>
      <c r="O20" s="331">
        <v>8.1</v>
      </c>
      <c r="P20" s="331">
        <v>4.5999999999999996</v>
      </c>
    </row>
    <row r="21" spans="1:16" s="7" customFormat="1" ht="21" customHeight="1">
      <c r="A21" s="396"/>
      <c r="B21" s="395"/>
      <c r="C21" s="117" t="s">
        <v>166</v>
      </c>
      <c r="D21" s="401"/>
      <c r="E21" s="331">
        <v>7</v>
      </c>
      <c r="F21" s="331">
        <v>8.4</v>
      </c>
      <c r="G21" s="331">
        <v>11</v>
      </c>
      <c r="H21" s="331">
        <v>12</v>
      </c>
      <c r="I21" s="331">
        <v>16</v>
      </c>
      <c r="J21" s="331">
        <v>17</v>
      </c>
      <c r="K21" s="331">
        <v>16.600000000000001</v>
      </c>
      <c r="L21" s="331">
        <v>16</v>
      </c>
      <c r="M21" s="331">
        <v>15.1</v>
      </c>
      <c r="N21" s="331">
        <v>10</v>
      </c>
      <c r="O21" s="331">
        <v>9</v>
      </c>
      <c r="P21" s="331">
        <v>6</v>
      </c>
    </row>
    <row r="22" spans="1:16" s="7" customFormat="1" ht="21" customHeight="1">
      <c r="A22" s="396">
        <v>7</v>
      </c>
      <c r="B22" s="395" t="s">
        <v>167</v>
      </c>
      <c r="C22" s="117" t="s">
        <v>167</v>
      </c>
      <c r="D22" s="401"/>
      <c r="E22" s="319">
        <v>-0.6</v>
      </c>
      <c r="F22" s="319">
        <v>2</v>
      </c>
      <c r="G22" s="319">
        <v>2</v>
      </c>
      <c r="H22" s="319">
        <v>13.6</v>
      </c>
      <c r="I22" s="319">
        <v>14.8</v>
      </c>
      <c r="J22" s="319">
        <v>21.4</v>
      </c>
      <c r="K22" s="319">
        <v>22.4</v>
      </c>
      <c r="L22" s="319">
        <v>21.6</v>
      </c>
      <c r="M22" s="319">
        <v>18.8</v>
      </c>
      <c r="N22" s="319">
        <v>14.2</v>
      </c>
      <c r="O22" s="319">
        <v>8</v>
      </c>
      <c r="P22" s="319">
        <v>4.0999999999999996</v>
      </c>
    </row>
    <row r="23" spans="1:16" s="7" customFormat="1" ht="21" customHeight="1">
      <c r="A23" s="396"/>
      <c r="B23" s="395"/>
      <c r="C23" s="117" t="s">
        <v>168</v>
      </c>
      <c r="D23" s="401"/>
      <c r="E23" s="319">
        <v>9.1999999999999993</v>
      </c>
      <c r="F23" s="319">
        <v>12</v>
      </c>
      <c r="G23" s="319">
        <v>11.8</v>
      </c>
      <c r="H23" s="319">
        <v>18</v>
      </c>
      <c r="I23" s="319">
        <v>19.399999999999999</v>
      </c>
      <c r="J23" s="319">
        <v>22</v>
      </c>
      <c r="K23" s="319">
        <v>24.2</v>
      </c>
      <c r="L23" s="319">
        <v>24.8</v>
      </c>
      <c r="M23" s="319">
        <v>21.6</v>
      </c>
      <c r="N23" s="319">
        <v>20.5</v>
      </c>
      <c r="O23" s="319">
        <v>17.2</v>
      </c>
      <c r="P23" s="319">
        <v>13.4</v>
      </c>
    </row>
    <row r="24" spans="1:16" s="7" customFormat="1" ht="21" customHeight="1">
      <c r="A24" s="43">
        <v>8</v>
      </c>
      <c r="B24" s="118" t="s">
        <v>169</v>
      </c>
      <c r="C24" s="117" t="s">
        <v>169</v>
      </c>
      <c r="D24" s="401"/>
      <c r="E24" s="331">
        <v>-1.2</v>
      </c>
      <c r="F24" s="331">
        <v>0.4</v>
      </c>
      <c r="G24" s="331">
        <v>-0.4</v>
      </c>
      <c r="H24" s="331">
        <v>14.2</v>
      </c>
      <c r="I24" s="331">
        <v>16.8</v>
      </c>
      <c r="J24" s="331">
        <v>21.6</v>
      </c>
      <c r="K24" s="331">
        <v>22.6</v>
      </c>
      <c r="L24" s="331">
        <v>22.6</v>
      </c>
      <c r="M24" s="331">
        <v>17</v>
      </c>
      <c r="N24" s="331">
        <v>14.8</v>
      </c>
      <c r="O24" s="331">
        <v>9.6</v>
      </c>
      <c r="P24" s="331">
        <v>2.4</v>
      </c>
    </row>
    <row r="25" spans="1:16" s="7" customFormat="1" ht="21" customHeight="1">
      <c r="A25" s="396">
        <v>9</v>
      </c>
      <c r="B25" s="395" t="s">
        <v>270</v>
      </c>
      <c r="C25" s="117" t="s">
        <v>170</v>
      </c>
      <c r="D25" s="401"/>
      <c r="E25" s="319">
        <v>-4</v>
      </c>
      <c r="F25" s="319">
        <v>1.7</v>
      </c>
      <c r="G25" s="319">
        <v>1.8</v>
      </c>
      <c r="H25" s="319">
        <v>11.6</v>
      </c>
      <c r="I25" s="319">
        <v>14.9</v>
      </c>
      <c r="J25" s="319">
        <v>22.4</v>
      </c>
      <c r="K25" s="319">
        <v>25.3</v>
      </c>
      <c r="L25" s="319">
        <v>25.6</v>
      </c>
      <c r="M25" s="319">
        <v>19.5</v>
      </c>
      <c r="N25" s="319">
        <v>16.3</v>
      </c>
      <c r="O25" s="319">
        <v>9.1</v>
      </c>
      <c r="P25" s="319">
        <v>5.2</v>
      </c>
    </row>
    <row r="26" spans="1:16" s="7" customFormat="1" ht="21" customHeight="1">
      <c r="A26" s="396"/>
      <c r="B26" s="395"/>
      <c r="C26" s="117" t="s">
        <v>171</v>
      </c>
      <c r="D26" s="401"/>
      <c r="E26" s="319">
        <v>-6</v>
      </c>
      <c r="F26" s="319">
        <v>0</v>
      </c>
      <c r="G26" s="319">
        <v>-3</v>
      </c>
      <c r="H26" s="319">
        <v>6.5</v>
      </c>
      <c r="I26" s="319">
        <v>9.1999999999999993</v>
      </c>
      <c r="J26" s="319">
        <v>16</v>
      </c>
      <c r="K26" s="319">
        <v>19</v>
      </c>
      <c r="L26" s="319">
        <v>19.600000000000001</v>
      </c>
      <c r="M26" s="319">
        <v>15.6</v>
      </c>
      <c r="N26" s="319">
        <v>13</v>
      </c>
      <c r="O26" s="319">
        <v>6.6</v>
      </c>
      <c r="P26" s="319">
        <v>2</v>
      </c>
    </row>
    <row r="27" spans="1:16" s="7" customFormat="1" ht="21" customHeight="1">
      <c r="A27" s="396"/>
      <c r="B27" s="395"/>
      <c r="C27" s="117" t="s">
        <v>172</v>
      </c>
      <c r="D27" s="401"/>
      <c r="E27" s="319">
        <v>-2.4</v>
      </c>
      <c r="F27" s="319">
        <v>2.2999999999999998</v>
      </c>
      <c r="G27" s="319">
        <v>1.6</v>
      </c>
      <c r="H27" s="319">
        <v>12.8</v>
      </c>
      <c r="I27" s="319">
        <v>12.8</v>
      </c>
      <c r="J27" s="319">
        <v>22.6</v>
      </c>
      <c r="K27" s="319">
        <v>24.5</v>
      </c>
      <c r="L27" s="319">
        <v>24.2</v>
      </c>
      <c r="M27" s="319">
        <v>19.100000000000001</v>
      </c>
      <c r="N27" s="319">
        <v>17.5</v>
      </c>
      <c r="O27" s="319">
        <v>9.6</v>
      </c>
      <c r="P27" s="319">
        <v>4.7</v>
      </c>
    </row>
    <row r="28" spans="1:16" s="7" customFormat="1" ht="21" customHeight="1">
      <c r="A28" s="43">
        <v>10</v>
      </c>
      <c r="B28" s="118" t="s">
        <v>173</v>
      </c>
      <c r="C28" s="117" t="s">
        <v>173</v>
      </c>
      <c r="D28" s="401"/>
      <c r="E28" s="331">
        <v>20.7</v>
      </c>
      <c r="F28" s="331">
        <v>21.6</v>
      </c>
      <c r="G28" s="331">
        <v>22.6</v>
      </c>
      <c r="H28" s="331">
        <v>22.4</v>
      </c>
      <c r="I28" s="331">
        <v>25.8</v>
      </c>
      <c r="J28" s="331">
        <v>26.9</v>
      </c>
      <c r="K28" s="331">
        <v>23.1</v>
      </c>
      <c r="L28" s="331">
        <v>24.7</v>
      </c>
      <c r="M28" s="331">
        <v>27.1</v>
      </c>
      <c r="N28" s="331">
        <v>25.8</v>
      </c>
      <c r="O28" s="331">
        <v>22.8</v>
      </c>
      <c r="P28" s="331">
        <v>20.9</v>
      </c>
    </row>
    <row r="29" spans="1:16" s="7" customFormat="1" ht="21" customHeight="1">
      <c r="A29" s="396">
        <v>11</v>
      </c>
      <c r="B29" s="395" t="s">
        <v>174</v>
      </c>
      <c r="C29" s="117" t="s">
        <v>174</v>
      </c>
      <c r="D29" s="401"/>
      <c r="E29" s="319">
        <v>6</v>
      </c>
      <c r="F29" s="319">
        <v>8</v>
      </c>
      <c r="G29" s="319">
        <v>11</v>
      </c>
      <c r="H29" s="319">
        <v>13</v>
      </c>
      <c r="I29" s="319">
        <v>16.399999999999999</v>
      </c>
      <c r="J29" s="319">
        <v>20</v>
      </c>
      <c r="K29" s="319">
        <v>19</v>
      </c>
      <c r="L29" s="319">
        <v>19</v>
      </c>
      <c r="M29" s="319">
        <v>18</v>
      </c>
      <c r="N29" s="319">
        <v>13</v>
      </c>
      <c r="O29" s="319">
        <v>11</v>
      </c>
      <c r="P29" s="319">
        <v>8</v>
      </c>
    </row>
    <row r="30" spans="1:16" s="7" customFormat="1" ht="21" customHeight="1">
      <c r="A30" s="396"/>
      <c r="B30" s="395"/>
      <c r="C30" s="117" t="s">
        <v>175</v>
      </c>
      <c r="D30" s="401"/>
      <c r="E30" s="319">
        <v>8</v>
      </c>
      <c r="F30" s="319">
        <v>8.4</v>
      </c>
      <c r="G30" s="319">
        <v>12</v>
      </c>
      <c r="H30" s="319">
        <v>15</v>
      </c>
      <c r="I30" s="319">
        <v>17.2</v>
      </c>
      <c r="J30" s="319">
        <v>23</v>
      </c>
      <c r="K30" s="319">
        <v>19.8</v>
      </c>
      <c r="L30" s="319">
        <v>22.8</v>
      </c>
      <c r="M30" s="319">
        <v>20</v>
      </c>
      <c r="N30" s="319">
        <v>16.5</v>
      </c>
      <c r="O30" s="319">
        <v>14</v>
      </c>
      <c r="P30" s="319">
        <v>9</v>
      </c>
    </row>
    <row r="31" spans="1:16" s="7" customFormat="1" ht="21" customHeight="1">
      <c r="A31" s="43">
        <v>12</v>
      </c>
      <c r="B31" s="118" t="s">
        <v>176</v>
      </c>
      <c r="C31" s="117" t="s">
        <v>176</v>
      </c>
      <c r="D31" s="401"/>
      <c r="E31" s="331">
        <v>5.9</v>
      </c>
      <c r="F31" s="331">
        <v>7</v>
      </c>
      <c r="G31" s="331">
        <v>10.5</v>
      </c>
      <c r="H31" s="331">
        <v>14.4</v>
      </c>
      <c r="I31" s="331">
        <v>19</v>
      </c>
      <c r="J31" s="331">
        <v>22.7</v>
      </c>
      <c r="K31" s="331">
        <v>22.1</v>
      </c>
      <c r="L31" s="331">
        <v>18.3</v>
      </c>
      <c r="M31" s="331">
        <v>19.899999999999999</v>
      </c>
      <c r="N31" s="331">
        <v>14.7</v>
      </c>
      <c r="O31" s="331">
        <v>11.9</v>
      </c>
      <c r="P31" s="331">
        <v>4.8</v>
      </c>
    </row>
    <row r="32" spans="1:16" s="7" customFormat="1" ht="21" customHeight="1">
      <c r="A32" s="396">
        <v>13</v>
      </c>
      <c r="B32" s="395" t="s">
        <v>177</v>
      </c>
      <c r="C32" s="117" t="s">
        <v>177</v>
      </c>
      <c r="D32" s="401"/>
      <c r="E32" s="319">
        <v>-1</v>
      </c>
      <c r="F32" s="319">
        <v>3.6</v>
      </c>
      <c r="G32" s="319">
        <v>1.2</v>
      </c>
      <c r="H32" s="319">
        <v>13.3</v>
      </c>
      <c r="I32" s="319">
        <v>14.4</v>
      </c>
      <c r="J32" s="319">
        <v>21.3</v>
      </c>
      <c r="K32" s="319">
        <v>22.7</v>
      </c>
      <c r="L32" s="319">
        <v>21.7</v>
      </c>
      <c r="M32" s="319">
        <v>19.2</v>
      </c>
      <c r="N32" s="319">
        <v>16.2</v>
      </c>
      <c r="O32" s="319">
        <v>10.6</v>
      </c>
      <c r="P32" s="319">
        <v>5.9</v>
      </c>
    </row>
    <row r="33" spans="1:16" s="10" customFormat="1" ht="21" customHeight="1">
      <c r="A33" s="396"/>
      <c r="B33" s="395"/>
      <c r="C33" s="117" t="s">
        <v>178</v>
      </c>
      <c r="D33" s="401"/>
      <c r="E33" s="319">
        <v>5.9</v>
      </c>
      <c r="F33" s="319">
        <v>7</v>
      </c>
      <c r="G33" s="319">
        <v>10.5</v>
      </c>
      <c r="H33" s="319">
        <v>14.4</v>
      </c>
      <c r="I33" s="319">
        <v>19</v>
      </c>
      <c r="J33" s="319">
        <v>22.7</v>
      </c>
      <c r="K33" s="319">
        <v>22.1</v>
      </c>
      <c r="L33" s="319">
        <v>18.3</v>
      </c>
      <c r="M33" s="319">
        <v>19.899999999999999</v>
      </c>
      <c r="N33" s="319">
        <v>14.7</v>
      </c>
      <c r="O33" s="319">
        <v>11.9</v>
      </c>
      <c r="P33" s="319">
        <v>4.8</v>
      </c>
    </row>
    <row r="34" spans="1:16" s="11" customFormat="1" ht="21" customHeight="1">
      <c r="A34" s="404" t="s">
        <v>735</v>
      </c>
      <c r="B34" s="405"/>
      <c r="C34" s="405"/>
      <c r="D34" s="405"/>
      <c r="E34" s="405"/>
      <c r="F34" s="406"/>
      <c r="G34" s="91"/>
      <c r="H34" s="91"/>
      <c r="I34" s="91"/>
      <c r="J34" s="92"/>
      <c r="K34" s="93"/>
      <c r="L34" s="93"/>
      <c r="M34" s="93"/>
      <c r="N34" s="60"/>
      <c r="O34" s="60"/>
      <c r="P34" s="126" t="s">
        <v>150</v>
      </c>
    </row>
  </sheetData>
  <mergeCells count="33">
    <mergeCell ref="E6:P6"/>
    <mergeCell ref="A8:A9"/>
    <mergeCell ref="B8:B9"/>
    <mergeCell ref="D6:D7"/>
    <mergeCell ref="A4:P4"/>
    <mergeCell ref="A5:C5"/>
    <mergeCell ref="E5:F5"/>
    <mergeCell ref="G5:H5"/>
    <mergeCell ref="I5:J5"/>
    <mergeCell ref="K5:L5"/>
    <mergeCell ref="M5:N5"/>
    <mergeCell ref="O5:P5"/>
    <mergeCell ref="A25:A27"/>
    <mergeCell ref="B25:B27"/>
    <mergeCell ref="A6:A7"/>
    <mergeCell ref="B6:B7"/>
    <mergeCell ref="C6:C7"/>
    <mergeCell ref="A29:A30"/>
    <mergeCell ref="B29:B30"/>
    <mergeCell ref="A32:A33"/>
    <mergeCell ref="B32:B33"/>
    <mergeCell ref="A34:F34"/>
    <mergeCell ref="D8:D33"/>
    <mergeCell ref="A10:A12"/>
    <mergeCell ref="B10:B12"/>
    <mergeCell ref="A13:A14"/>
    <mergeCell ref="B13:B14"/>
    <mergeCell ref="A16:A18"/>
    <mergeCell ref="B16:B18"/>
    <mergeCell ref="A19:A21"/>
    <mergeCell ref="B19:B21"/>
    <mergeCell ref="A22:A23"/>
    <mergeCell ref="B22:B23"/>
  </mergeCells>
  <hyperlinks>
    <hyperlink ref="P34" location="Index!A1" display="Back to index" xr:uid="{B3F6461E-C08F-45B0-A51D-F2D28513F922}"/>
  </hyperlinks>
  <printOptions horizontalCentered="1"/>
  <pageMargins left="0.78" right="0.78740157480314965" top="0.78740157480314965" bottom="0.78740157480314965" header="0" footer="0.59055118110236227"/>
  <pageSetup paperSize="9" scale="56" orientation="landscape" r:id="rId1"/>
  <headerFooter alignWithMargins="0">
    <oddFooter>&amp;C&amp;18 1-5</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Worksheet____35"/>
  <dimension ref="A1:I27"/>
  <sheetViews>
    <sheetView view="pageBreakPreview" zoomScale="80" zoomScaleNormal="100" zoomScaleSheetLayoutView="80" workbookViewId="0">
      <selection activeCell="J1" sqref="J1"/>
    </sheetView>
  </sheetViews>
  <sheetFormatPr defaultColWidth="9" defaultRowHeight="14.5"/>
  <cols>
    <col min="1" max="1" width="6.1796875" style="19" customWidth="1"/>
    <col min="2" max="2" width="18.453125" style="19" customWidth="1"/>
    <col min="3" max="9" width="10.453125" style="19" customWidth="1"/>
    <col min="10" max="16384" width="9" style="19"/>
  </cols>
  <sheetData>
    <row r="1" spans="1:9" ht="21" customHeight="1">
      <c r="A1" s="1"/>
      <c r="B1" s="1"/>
      <c r="C1" s="1"/>
      <c r="D1" s="20"/>
      <c r="E1" s="20"/>
      <c r="F1" s="20"/>
      <c r="G1" s="20"/>
      <c r="H1" s="17"/>
      <c r="I1" s="17"/>
    </row>
    <row r="2" spans="1:9" ht="21" customHeight="1">
      <c r="A2" s="483"/>
      <c r="B2" s="483"/>
      <c r="C2" s="483"/>
      <c r="D2" s="483"/>
      <c r="E2" s="483"/>
      <c r="F2" s="483"/>
      <c r="G2" s="483"/>
      <c r="H2" s="483"/>
      <c r="I2" s="483"/>
    </row>
    <row r="3" spans="1:9" ht="21" customHeight="1">
      <c r="A3" s="483"/>
      <c r="B3" s="483"/>
      <c r="C3" s="483"/>
      <c r="D3" s="483"/>
      <c r="E3" s="483"/>
      <c r="F3" s="483"/>
      <c r="G3" s="483"/>
      <c r="H3" s="483"/>
      <c r="I3" s="483"/>
    </row>
    <row r="4" spans="1:9" ht="55" customHeight="1">
      <c r="A4" s="482" t="s">
        <v>257</v>
      </c>
      <c r="B4" s="482"/>
      <c r="C4" s="482"/>
      <c r="D4" s="482"/>
      <c r="E4" s="482"/>
      <c r="F4" s="482"/>
      <c r="G4" s="482"/>
      <c r="H4" s="482"/>
      <c r="I4" s="482"/>
    </row>
    <row r="5" spans="1:9" ht="21" customHeight="1">
      <c r="A5" s="438" t="s">
        <v>632</v>
      </c>
      <c r="B5" s="438"/>
      <c r="C5" s="438"/>
      <c r="D5" s="15"/>
      <c r="E5" s="15"/>
      <c r="F5" s="15"/>
      <c r="G5" s="15"/>
      <c r="H5" s="15"/>
      <c r="I5" s="15"/>
    </row>
    <row r="6" spans="1:9" ht="21" customHeight="1">
      <c r="A6" s="467" t="s">
        <v>189</v>
      </c>
      <c r="B6" s="467" t="s">
        <v>148</v>
      </c>
      <c r="C6" s="467" t="s">
        <v>132</v>
      </c>
      <c r="D6" s="467" t="s">
        <v>180</v>
      </c>
      <c r="E6" s="467"/>
      <c r="F6" s="467"/>
      <c r="G6" s="467"/>
      <c r="H6" s="467"/>
      <c r="I6" s="467"/>
    </row>
    <row r="7" spans="1:9" ht="21" customHeight="1">
      <c r="A7" s="467"/>
      <c r="B7" s="467"/>
      <c r="C7" s="467"/>
      <c r="D7" s="22">
        <v>2017</v>
      </c>
      <c r="E7" s="22">
        <v>2018</v>
      </c>
      <c r="F7" s="22">
        <v>2019</v>
      </c>
      <c r="G7" s="22">
        <v>2020</v>
      </c>
      <c r="H7" s="22">
        <v>2021</v>
      </c>
      <c r="I7" s="364">
        <v>2022</v>
      </c>
    </row>
    <row r="8" spans="1:9" ht="21" customHeight="1">
      <c r="A8" s="22">
        <v>1</v>
      </c>
      <c r="B8" s="22" t="s">
        <v>191</v>
      </c>
      <c r="C8" s="467" t="s">
        <v>188</v>
      </c>
      <c r="D8" s="34">
        <v>5.0999999999999996</v>
      </c>
      <c r="E8" s="34">
        <v>4.5999999999999996</v>
      </c>
      <c r="F8" s="34">
        <v>4.3</v>
      </c>
      <c r="G8" s="30">
        <v>4.8</v>
      </c>
      <c r="H8" s="80" t="s">
        <v>98</v>
      </c>
      <c r="I8" s="341">
        <v>6.5</v>
      </c>
    </row>
    <row r="9" spans="1:9" ht="21" customHeight="1">
      <c r="A9" s="22">
        <v>2</v>
      </c>
      <c r="B9" s="22" t="s">
        <v>192</v>
      </c>
      <c r="C9" s="467"/>
      <c r="D9" s="31">
        <v>7.07</v>
      </c>
      <c r="E9" s="31">
        <v>6.67</v>
      </c>
      <c r="F9" s="31">
        <v>3.85</v>
      </c>
      <c r="G9" s="31">
        <v>5.01</v>
      </c>
      <c r="H9" s="36" t="s">
        <v>98</v>
      </c>
      <c r="I9" s="343">
        <v>6.2</v>
      </c>
    </row>
    <row r="10" spans="1:9" ht="21" customHeight="1">
      <c r="A10" s="22">
        <v>3</v>
      </c>
      <c r="B10" s="22" t="s">
        <v>193</v>
      </c>
      <c r="C10" s="467"/>
      <c r="D10" s="34">
        <v>5.5</v>
      </c>
      <c r="E10" s="33">
        <v>4</v>
      </c>
      <c r="F10" s="33">
        <v>3.8</v>
      </c>
      <c r="G10" s="30">
        <v>4.62</v>
      </c>
      <c r="H10" s="80" t="s">
        <v>98</v>
      </c>
      <c r="I10" s="344">
        <v>6.25</v>
      </c>
    </row>
    <row r="11" spans="1:9" ht="21" customHeight="1">
      <c r="A11" s="22">
        <v>4</v>
      </c>
      <c r="B11" s="22" t="s">
        <v>194</v>
      </c>
      <c r="C11" s="467"/>
      <c r="D11" s="32">
        <v>7.2</v>
      </c>
      <c r="E11" s="31">
        <v>5.42</v>
      </c>
      <c r="F11" s="31">
        <v>4.9000000000000004</v>
      </c>
      <c r="G11" s="31">
        <v>5.16</v>
      </c>
      <c r="H11" s="36" t="s">
        <v>98</v>
      </c>
      <c r="I11" s="342">
        <v>6.45</v>
      </c>
    </row>
    <row r="12" spans="1:9" ht="21" customHeight="1">
      <c r="A12" s="22">
        <v>5</v>
      </c>
      <c r="B12" s="22" t="s">
        <v>195</v>
      </c>
      <c r="C12" s="467"/>
      <c r="D12" s="30">
        <v>5.05</v>
      </c>
      <c r="E12" s="34">
        <v>4.3</v>
      </c>
      <c r="F12" s="34">
        <v>4.18</v>
      </c>
      <c r="G12" s="30">
        <v>3.94</v>
      </c>
      <c r="H12" s="80" t="s">
        <v>98</v>
      </c>
      <c r="I12" s="344">
        <v>5.85</v>
      </c>
    </row>
    <row r="13" spans="1:9" ht="21" customHeight="1">
      <c r="A13" s="22">
        <v>6</v>
      </c>
      <c r="B13" s="22" t="s">
        <v>196</v>
      </c>
      <c r="C13" s="467"/>
      <c r="D13" s="31">
        <v>6.55</v>
      </c>
      <c r="E13" s="32">
        <v>5.9</v>
      </c>
      <c r="F13" s="32">
        <v>4.57</v>
      </c>
      <c r="G13" s="31">
        <v>4.92</v>
      </c>
      <c r="H13" s="36" t="s">
        <v>98</v>
      </c>
      <c r="I13" s="342">
        <v>5.5</v>
      </c>
    </row>
    <row r="14" spans="1:9" ht="21" customHeight="1">
      <c r="A14" s="22">
        <v>7</v>
      </c>
      <c r="B14" s="22" t="s">
        <v>197</v>
      </c>
      <c r="C14" s="467"/>
      <c r="D14" s="34">
        <v>6.4</v>
      </c>
      <c r="E14" s="34">
        <v>5.0999999999999996</v>
      </c>
      <c r="F14" s="34">
        <v>4.66</v>
      </c>
      <c r="G14" s="30">
        <v>4.8099999999999996</v>
      </c>
      <c r="H14" s="80" t="s">
        <v>98</v>
      </c>
      <c r="I14" s="344">
        <v>5.5</v>
      </c>
    </row>
    <row r="15" spans="1:9" ht="21" customHeight="1">
      <c r="A15" s="22">
        <v>8</v>
      </c>
      <c r="B15" s="22" t="s">
        <v>198</v>
      </c>
      <c r="C15" s="467"/>
      <c r="D15" s="31" t="s">
        <v>45</v>
      </c>
      <c r="E15" s="31" t="s">
        <v>46</v>
      </c>
      <c r="F15" s="31">
        <v>4.78</v>
      </c>
      <c r="G15" s="31">
        <f>(4.88+4.84)/2</f>
        <v>4.8599999999999994</v>
      </c>
      <c r="H15" s="36" t="s">
        <v>98</v>
      </c>
      <c r="I15" s="342">
        <v>5.0999999999999996</v>
      </c>
    </row>
    <row r="16" spans="1:9" ht="21" customHeight="1">
      <c r="A16" s="22">
        <v>9</v>
      </c>
      <c r="B16" s="22" t="s">
        <v>199</v>
      </c>
      <c r="C16" s="467"/>
      <c r="D16" s="34">
        <v>5.3</v>
      </c>
      <c r="E16" s="30">
        <v>4.1500000000000004</v>
      </c>
      <c r="F16" s="30">
        <v>3.73</v>
      </c>
      <c r="G16" s="30">
        <v>3.6</v>
      </c>
      <c r="H16" s="80" t="s">
        <v>98</v>
      </c>
      <c r="I16" s="344">
        <v>6.4</v>
      </c>
    </row>
    <row r="17" spans="1:9" ht="21" customHeight="1">
      <c r="A17" s="22">
        <v>10</v>
      </c>
      <c r="B17" s="22" t="s">
        <v>200</v>
      </c>
      <c r="C17" s="467"/>
      <c r="D17" s="31">
        <v>7.05</v>
      </c>
      <c r="E17" s="32">
        <v>3.6</v>
      </c>
      <c r="F17" s="32">
        <v>4.74</v>
      </c>
      <c r="G17" s="31">
        <f>(4.66+4.51)/2</f>
        <v>4.585</v>
      </c>
      <c r="H17" s="36" t="s">
        <v>98</v>
      </c>
      <c r="I17" s="342">
        <v>5.5</v>
      </c>
    </row>
    <row r="18" spans="1:9" ht="21" customHeight="1">
      <c r="A18" s="22">
        <v>11</v>
      </c>
      <c r="B18" s="22" t="s">
        <v>201</v>
      </c>
      <c r="C18" s="467"/>
      <c r="D18" s="30">
        <v>5.55</v>
      </c>
      <c r="E18" s="30">
        <v>4.18</v>
      </c>
      <c r="F18" s="30">
        <v>4.4000000000000004</v>
      </c>
      <c r="G18" s="30">
        <v>5.0999999999999996</v>
      </c>
      <c r="H18" s="80" t="s">
        <v>98</v>
      </c>
      <c r="I18" s="344">
        <v>5.5</v>
      </c>
    </row>
    <row r="19" spans="1:9" ht="21" customHeight="1">
      <c r="A19" s="22">
        <v>12</v>
      </c>
      <c r="B19" s="22" t="s">
        <v>202</v>
      </c>
      <c r="C19" s="467"/>
      <c r="D19" s="31">
        <v>5.15</v>
      </c>
      <c r="E19" s="32">
        <v>3.1</v>
      </c>
      <c r="F19" s="32">
        <v>4.3</v>
      </c>
      <c r="G19" s="31">
        <v>5.21</v>
      </c>
      <c r="H19" s="36" t="s">
        <v>98</v>
      </c>
      <c r="I19" s="342">
        <v>6.2</v>
      </c>
    </row>
    <row r="20" spans="1:9" ht="21" customHeight="1">
      <c r="A20" s="22">
        <v>13</v>
      </c>
      <c r="B20" s="22" t="s">
        <v>203</v>
      </c>
      <c r="C20" s="467"/>
      <c r="D20" s="34">
        <v>5.2</v>
      </c>
      <c r="E20" s="30">
        <v>3.85</v>
      </c>
      <c r="F20" s="30">
        <v>3.43</v>
      </c>
      <c r="G20" s="30">
        <v>4.88</v>
      </c>
      <c r="H20" s="80" t="s">
        <v>98</v>
      </c>
      <c r="I20" s="344">
        <v>6.3</v>
      </c>
    </row>
    <row r="21" spans="1:9" ht="21" customHeight="1">
      <c r="A21" s="22">
        <v>14</v>
      </c>
      <c r="B21" s="22" t="s">
        <v>204</v>
      </c>
      <c r="C21" s="467"/>
      <c r="D21" s="32">
        <v>4.5</v>
      </c>
      <c r="E21" s="32">
        <v>4.4000000000000004</v>
      </c>
      <c r="F21" s="32">
        <v>4.79</v>
      </c>
      <c r="G21" s="31">
        <v>5.0599999999999996</v>
      </c>
      <c r="H21" s="36" t="s">
        <v>98</v>
      </c>
      <c r="I21" s="342">
        <v>5.0999999999999996</v>
      </c>
    </row>
    <row r="22" spans="1:9" ht="21" customHeight="1">
      <c r="A22" s="22">
        <v>15</v>
      </c>
      <c r="B22" s="22" t="s">
        <v>205</v>
      </c>
      <c r="C22" s="467"/>
      <c r="D22" s="30">
        <v>5.35</v>
      </c>
      <c r="E22" s="30">
        <v>4.45</v>
      </c>
      <c r="F22" s="30">
        <v>4.28</v>
      </c>
      <c r="G22" s="30">
        <v>5.26</v>
      </c>
      <c r="H22" s="80" t="s">
        <v>98</v>
      </c>
      <c r="I22" s="344">
        <v>5.9</v>
      </c>
    </row>
    <row r="23" spans="1:9" ht="21" customHeight="1">
      <c r="A23" s="22">
        <v>16</v>
      </c>
      <c r="B23" s="22" t="s">
        <v>206</v>
      </c>
      <c r="C23" s="467"/>
      <c r="D23" s="31">
        <v>5.65</v>
      </c>
      <c r="E23" s="31">
        <v>4.7750000000000004</v>
      </c>
      <c r="F23" s="36">
        <v>4.07</v>
      </c>
      <c r="G23" s="31">
        <v>5.22</v>
      </c>
      <c r="H23" s="36" t="s">
        <v>98</v>
      </c>
      <c r="I23" s="342">
        <v>6.3</v>
      </c>
    </row>
    <row r="24" spans="1:9" ht="21" customHeight="1">
      <c r="A24" s="479" t="s">
        <v>207</v>
      </c>
      <c r="B24" s="479"/>
      <c r="C24" s="479"/>
      <c r="D24" s="479"/>
      <c r="E24" s="316"/>
      <c r="F24" s="316"/>
      <c r="G24" s="246"/>
      <c r="H24" s="246"/>
      <c r="I24" s="126" t="s">
        <v>150</v>
      </c>
    </row>
    <row r="25" spans="1:9" ht="21" customHeight="1"/>
    <row r="26" spans="1:9" ht="21" customHeight="1"/>
    <row r="27" spans="1:9" ht="21" customHeight="1"/>
  </sheetData>
  <mergeCells count="9">
    <mergeCell ref="A4:I4"/>
    <mergeCell ref="A2:I3"/>
    <mergeCell ref="A24:D24"/>
    <mergeCell ref="A6:A7"/>
    <mergeCell ref="B6:B7"/>
    <mergeCell ref="D6:I6"/>
    <mergeCell ref="C6:C7"/>
    <mergeCell ref="C8:C23"/>
    <mergeCell ref="A5:C5"/>
  </mergeCells>
  <hyperlinks>
    <hyperlink ref="I24" location="Index!A1" display="Back to index" xr:uid="{BB8A40D4-5696-457D-B1A1-CF643ADA1998}"/>
  </hyperlinks>
  <pageMargins left="0.7" right="0.7" top="0.75" bottom="0.75" header="0.3" footer="0.3"/>
  <pageSetup paperSize="9" scale="82"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5B7B2-4D28-4FF4-B436-ACEF58FFE5DC}">
  <dimension ref="A1:H22"/>
  <sheetViews>
    <sheetView view="pageBreakPreview" zoomScale="112" zoomScaleNormal="100" zoomScaleSheetLayoutView="112" workbookViewId="0">
      <selection activeCell="I1" sqref="I1"/>
    </sheetView>
  </sheetViews>
  <sheetFormatPr defaultColWidth="8.7265625" defaultRowHeight="19"/>
  <cols>
    <col min="1" max="1" width="4.26953125" style="136" customWidth="1"/>
    <col min="2" max="2" width="42.453125" style="136" customWidth="1"/>
    <col min="3" max="8" width="10.26953125" style="136" customWidth="1"/>
    <col min="9" max="16384" width="8.7265625" style="136"/>
  </cols>
  <sheetData>
    <row r="1" spans="1:8" ht="21" customHeight="1">
      <c r="A1" s="167"/>
      <c r="B1" s="167"/>
      <c r="C1" s="167"/>
      <c r="D1" s="175"/>
      <c r="E1" s="135"/>
      <c r="F1" s="135"/>
      <c r="G1" s="135"/>
      <c r="H1" s="135"/>
    </row>
    <row r="2" spans="1:8" ht="21" customHeight="1">
      <c r="A2" s="167"/>
      <c r="B2" s="167"/>
      <c r="C2" s="167"/>
      <c r="D2" s="175"/>
      <c r="E2" s="135"/>
      <c r="F2" s="135"/>
      <c r="G2" s="135"/>
      <c r="H2" s="135"/>
    </row>
    <row r="3" spans="1:8" ht="21" customHeight="1">
      <c r="A3" s="167"/>
      <c r="B3" s="167"/>
      <c r="C3" s="167"/>
      <c r="D3" s="175"/>
      <c r="E3" s="135"/>
      <c r="F3" s="135"/>
      <c r="G3" s="135"/>
      <c r="H3" s="135"/>
    </row>
    <row r="4" spans="1:8" ht="55" customHeight="1">
      <c r="A4" s="414" t="s">
        <v>377</v>
      </c>
      <c r="B4" s="414"/>
      <c r="C4" s="414"/>
      <c r="D4" s="414"/>
      <c r="E4" s="414"/>
      <c r="F4" s="414"/>
      <c r="G4" s="414"/>
      <c r="H4" s="414"/>
    </row>
    <row r="5" spans="1:8" ht="21" customHeight="1">
      <c r="A5" s="438" t="s">
        <v>633</v>
      </c>
      <c r="B5" s="438"/>
      <c r="C5" s="106"/>
      <c r="D5" s="415"/>
      <c r="E5" s="415"/>
      <c r="F5" s="415"/>
      <c r="G5" s="415"/>
      <c r="H5" s="244"/>
    </row>
    <row r="6" spans="1:8" ht="21" customHeight="1">
      <c r="A6" s="484" t="s">
        <v>383</v>
      </c>
      <c r="B6" s="484" t="s">
        <v>384</v>
      </c>
      <c r="C6" s="484" t="s">
        <v>132</v>
      </c>
      <c r="D6" s="484" t="s">
        <v>180</v>
      </c>
      <c r="E6" s="484"/>
      <c r="F6" s="484"/>
      <c r="G6" s="484"/>
      <c r="H6" s="484"/>
    </row>
    <row r="7" spans="1:8" ht="21" customHeight="1">
      <c r="A7" s="484"/>
      <c r="B7" s="484"/>
      <c r="C7" s="484"/>
      <c r="D7" s="154">
        <v>2018</v>
      </c>
      <c r="E7" s="154">
        <v>2019</v>
      </c>
      <c r="F7" s="154">
        <v>2020</v>
      </c>
      <c r="G7" s="154">
        <v>2021</v>
      </c>
      <c r="H7" s="154">
        <v>2022</v>
      </c>
    </row>
    <row r="8" spans="1:8" ht="21" customHeight="1">
      <c r="A8" s="154">
        <v>1</v>
      </c>
      <c r="B8" s="154" t="s">
        <v>388</v>
      </c>
      <c r="C8" s="484" t="s">
        <v>239</v>
      </c>
      <c r="D8" s="365">
        <v>451971.25799999997</v>
      </c>
      <c r="E8" s="365">
        <v>519591.89799999999</v>
      </c>
      <c r="F8" s="365">
        <v>640607.48600000003</v>
      </c>
      <c r="G8" s="365">
        <v>503049.00699999998</v>
      </c>
      <c r="H8" s="365">
        <v>532003.38300000003</v>
      </c>
    </row>
    <row r="9" spans="1:8" ht="21" customHeight="1">
      <c r="A9" s="154">
        <v>2</v>
      </c>
      <c r="B9" s="154" t="s">
        <v>389</v>
      </c>
      <c r="C9" s="484"/>
      <c r="D9" s="197">
        <v>268467.99699999997</v>
      </c>
      <c r="E9" s="197">
        <v>300434.88099999999</v>
      </c>
      <c r="F9" s="197">
        <v>301868.01199999999</v>
      </c>
      <c r="G9" s="197">
        <v>273871.56</v>
      </c>
      <c r="H9" s="197">
        <v>327279.00400000002</v>
      </c>
    </row>
    <row r="10" spans="1:8" ht="21" customHeight="1">
      <c r="A10" s="154">
        <v>3</v>
      </c>
      <c r="B10" s="154" t="s">
        <v>396</v>
      </c>
      <c r="C10" s="484"/>
      <c r="D10" s="365">
        <v>5694864.6129999999</v>
      </c>
      <c r="E10" s="365">
        <v>13125406.124</v>
      </c>
      <c r="F10" s="365">
        <v>13738854.363</v>
      </c>
      <c r="G10" s="365">
        <v>12183019.069</v>
      </c>
      <c r="H10" s="365">
        <v>14686995.998</v>
      </c>
    </row>
    <row r="11" spans="1:8" ht="21" customHeight="1">
      <c r="A11" s="154">
        <v>4</v>
      </c>
      <c r="B11" s="154" t="s">
        <v>395</v>
      </c>
      <c r="C11" s="484"/>
      <c r="D11" s="197">
        <v>1959027.4380000001</v>
      </c>
      <c r="E11" s="197">
        <v>1925842.84</v>
      </c>
      <c r="F11" s="197">
        <v>1780230.6410000001</v>
      </c>
      <c r="G11" s="197">
        <v>1378241.355</v>
      </c>
      <c r="H11" s="197">
        <v>1826567.9580000001</v>
      </c>
    </row>
    <row r="12" spans="1:8" ht="21" customHeight="1">
      <c r="A12" s="154">
        <v>5</v>
      </c>
      <c r="B12" s="154" t="s">
        <v>390</v>
      </c>
      <c r="C12" s="484"/>
      <c r="D12" s="365">
        <v>4471.9170000000004</v>
      </c>
      <c r="E12" s="365">
        <v>2751.819</v>
      </c>
      <c r="F12" s="365">
        <v>3422.703</v>
      </c>
      <c r="G12" s="365">
        <v>8207.6759999999995</v>
      </c>
      <c r="H12" s="365">
        <v>11240.891</v>
      </c>
    </row>
    <row r="13" spans="1:8" ht="21" customHeight="1">
      <c r="A13" s="154">
        <v>6</v>
      </c>
      <c r="B13" s="154" t="s">
        <v>391</v>
      </c>
      <c r="C13" s="484"/>
      <c r="D13" s="197">
        <v>2488.413</v>
      </c>
      <c r="E13" s="197">
        <v>5883.3720000000003</v>
      </c>
      <c r="F13" s="197">
        <v>12462.663</v>
      </c>
      <c r="G13" s="197">
        <v>5660.3130000000001</v>
      </c>
      <c r="H13" s="197">
        <v>17903.608</v>
      </c>
    </row>
    <row r="14" spans="1:8" ht="21" customHeight="1">
      <c r="A14" s="154">
        <v>7</v>
      </c>
      <c r="B14" s="154" t="s">
        <v>398</v>
      </c>
      <c r="C14" s="484"/>
      <c r="D14" s="365">
        <v>58895.351000000002</v>
      </c>
      <c r="E14" s="365">
        <v>50821.076000000001</v>
      </c>
      <c r="F14" s="365">
        <v>67718.081000000006</v>
      </c>
      <c r="G14" s="365">
        <v>58115.553</v>
      </c>
      <c r="H14" s="365">
        <v>82694.956000000006</v>
      </c>
    </row>
    <row r="15" spans="1:8" ht="21" customHeight="1">
      <c r="A15" s="154">
        <v>8</v>
      </c>
      <c r="B15" s="154" t="s">
        <v>392</v>
      </c>
      <c r="C15" s="484"/>
      <c r="D15" s="197">
        <v>2234872.4730000002</v>
      </c>
      <c r="E15" s="197">
        <v>2390660.8539999998</v>
      </c>
      <c r="F15" s="197">
        <v>3050101.7689999999</v>
      </c>
      <c r="G15" s="197">
        <v>2351898.7069999999</v>
      </c>
      <c r="H15" s="197">
        <v>1828734.1980000001</v>
      </c>
    </row>
    <row r="16" spans="1:8" ht="21" customHeight="1">
      <c r="A16" s="154">
        <v>9</v>
      </c>
      <c r="B16" s="154" t="s">
        <v>385</v>
      </c>
      <c r="C16" s="484"/>
      <c r="D16" s="365">
        <v>4948.3770000000004</v>
      </c>
      <c r="E16" s="365">
        <v>8899.6239999999998</v>
      </c>
      <c r="F16" s="365">
        <v>3867.14</v>
      </c>
      <c r="G16" s="365">
        <v>3503.067</v>
      </c>
      <c r="H16" s="365">
        <v>5505.0159999999996</v>
      </c>
    </row>
    <row r="17" spans="1:8" ht="21" customHeight="1">
      <c r="A17" s="154">
        <v>10</v>
      </c>
      <c r="B17" s="154" t="s">
        <v>393</v>
      </c>
      <c r="C17" s="484"/>
      <c r="D17" s="197">
        <v>1527264.2830000001</v>
      </c>
      <c r="E17" s="197">
        <v>1909740.2990000001</v>
      </c>
      <c r="F17" s="197">
        <v>1809910.3540000001</v>
      </c>
      <c r="G17" s="197">
        <v>1413770.547</v>
      </c>
      <c r="H17" s="197">
        <v>1623031.89</v>
      </c>
    </row>
    <row r="18" spans="1:8" ht="21" customHeight="1">
      <c r="A18" s="154">
        <v>11</v>
      </c>
      <c r="B18" s="154" t="s">
        <v>397</v>
      </c>
      <c r="C18" s="484"/>
      <c r="D18" s="365">
        <v>296633.36099999998</v>
      </c>
      <c r="E18" s="365">
        <v>366420.30499999999</v>
      </c>
      <c r="F18" s="365">
        <v>347381.25900000002</v>
      </c>
      <c r="G18" s="365">
        <v>363261.91100000002</v>
      </c>
      <c r="H18" s="365">
        <v>463176.68</v>
      </c>
    </row>
    <row r="19" spans="1:8" ht="21" customHeight="1">
      <c r="A19" s="154">
        <v>12</v>
      </c>
      <c r="B19" s="154" t="s">
        <v>394</v>
      </c>
      <c r="C19" s="484"/>
      <c r="D19" s="197">
        <v>2347014.5389999999</v>
      </c>
      <c r="E19" s="197">
        <v>1793204.314</v>
      </c>
      <c r="F19" s="197">
        <v>1756672.0859999999</v>
      </c>
      <c r="G19" s="197">
        <v>1298330.102</v>
      </c>
      <c r="H19" s="197">
        <v>2218463.5359999998</v>
      </c>
    </row>
    <row r="20" spans="1:8" ht="21" customHeight="1">
      <c r="A20" s="154">
        <v>13</v>
      </c>
      <c r="B20" s="154" t="s">
        <v>386</v>
      </c>
      <c r="C20" s="484"/>
      <c r="D20" s="365">
        <v>173387.71599999999</v>
      </c>
      <c r="E20" s="365">
        <v>209195.11799999999</v>
      </c>
      <c r="F20" s="365">
        <v>220954.01</v>
      </c>
      <c r="G20" s="365">
        <v>263368.22600000002</v>
      </c>
      <c r="H20" s="365">
        <v>228762.13699999999</v>
      </c>
    </row>
    <row r="21" spans="1:8" ht="21" customHeight="1">
      <c r="A21" s="154">
        <v>14</v>
      </c>
      <c r="B21" s="154" t="s">
        <v>387</v>
      </c>
      <c r="C21" s="484"/>
      <c r="D21" s="197">
        <v>7624247.1169999996</v>
      </c>
      <c r="E21" s="197">
        <v>817280.63699999999</v>
      </c>
      <c r="F21" s="197">
        <v>473450.79800000001</v>
      </c>
      <c r="G21" s="197">
        <v>590149.69099999999</v>
      </c>
      <c r="H21" s="197">
        <v>697253.05099999998</v>
      </c>
    </row>
    <row r="22" spans="1:8" ht="21" customHeight="1">
      <c r="A22" s="485" t="s">
        <v>240</v>
      </c>
      <c r="B22" s="485"/>
      <c r="C22" s="485"/>
      <c r="D22" s="485"/>
      <c r="E22" s="20"/>
      <c r="F22" s="20"/>
      <c r="G22" s="20"/>
      <c r="H22" s="126" t="s">
        <v>150</v>
      </c>
    </row>
  </sheetData>
  <mergeCells count="10">
    <mergeCell ref="C8:C21"/>
    <mergeCell ref="A22:D22"/>
    <mergeCell ref="A4:H4"/>
    <mergeCell ref="A5:B5"/>
    <mergeCell ref="D5:E5"/>
    <mergeCell ref="F5:G5"/>
    <mergeCell ref="A6:A7"/>
    <mergeCell ref="C6:C7"/>
    <mergeCell ref="D6:H6"/>
    <mergeCell ref="B6:B7"/>
  </mergeCells>
  <hyperlinks>
    <hyperlink ref="H22" location="Index!A1" display="Back to index" xr:uid="{1553DE50-ED80-4659-8BB1-E2557A379A45}"/>
  </hyperlinks>
  <pageMargins left="0.7" right="0.7" top="0.75" bottom="0.75" header="0.3" footer="0.3"/>
  <pageSetup paperSize="9" scale="48"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5BADA-FEF5-4B17-AC5A-35ADA9236220}">
  <dimension ref="A1:H22"/>
  <sheetViews>
    <sheetView view="pageBreakPreview" zoomScaleNormal="100" zoomScaleSheetLayoutView="100" workbookViewId="0">
      <selection activeCell="I1" sqref="I1"/>
    </sheetView>
  </sheetViews>
  <sheetFormatPr defaultColWidth="8.7265625" defaultRowHeight="19"/>
  <cols>
    <col min="1" max="1" width="4.26953125" style="136" customWidth="1"/>
    <col min="2" max="2" width="42.453125" style="136" customWidth="1"/>
    <col min="3" max="8" width="10.26953125" style="136" customWidth="1"/>
    <col min="9" max="16384" width="8.7265625" style="136"/>
  </cols>
  <sheetData>
    <row r="1" spans="1:8" ht="21" customHeight="1">
      <c r="A1" s="167"/>
      <c r="B1" s="167"/>
      <c r="C1" s="167"/>
      <c r="D1" s="175"/>
      <c r="E1" s="135"/>
      <c r="F1" s="135"/>
      <c r="G1" s="135"/>
      <c r="H1" s="135"/>
    </row>
    <row r="2" spans="1:8" ht="21" customHeight="1">
      <c r="A2" s="167"/>
      <c r="B2" s="167"/>
      <c r="C2" s="167"/>
      <c r="D2" s="175"/>
      <c r="E2" s="135"/>
      <c r="F2" s="135"/>
      <c r="G2" s="135"/>
      <c r="H2" s="135"/>
    </row>
    <row r="3" spans="1:8" ht="21" customHeight="1">
      <c r="A3" s="167"/>
      <c r="B3" s="167"/>
      <c r="C3" s="167"/>
      <c r="D3" s="175"/>
      <c r="E3" s="135"/>
      <c r="F3" s="135"/>
      <c r="G3" s="135"/>
      <c r="H3" s="135"/>
    </row>
    <row r="4" spans="1:8" ht="55" customHeight="1">
      <c r="A4" s="414" t="s">
        <v>376</v>
      </c>
      <c r="B4" s="414"/>
      <c r="C4" s="414"/>
      <c r="D4" s="414"/>
      <c r="E4" s="414"/>
      <c r="F4" s="414"/>
      <c r="G4" s="414"/>
      <c r="H4" s="414"/>
    </row>
    <row r="5" spans="1:8" ht="21" customHeight="1">
      <c r="A5" s="438" t="s">
        <v>634</v>
      </c>
      <c r="B5" s="438"/>
      <c r="C5" s="106"/>
      <c r="D5" s="415"/>
      <c r="E5" s="415"/>
      <c r="F5" s="415"/>
      <c r="G5" s="415"/>
      <c r="H5" s="244"/>
    </row>
    <row r="6" spans="1:8" ht="21" customHeight="1">
      <c r="A6" s="484" t="s">
        <v>383</v>
      </c>
      <c r="B6" s="484" t="s">
        <v>384</v>
      </c>
      <c r="C6" s="484" t="s">
        <v>132</v>
      </c>
      <c r="D6" s="484" t="s">
        <v>382</v>
      </c>
      <c r="E6" s="484"/>
      <c r="F6" s="484"/>
      <c r="G6" s="484"/>
      <c r="H6" s="484"/>
    </row>
    <row r="7" spans="1:8" ht="21" customHeight="1">
      <c r="A7" s="484"/>
      <c r="B7" s="484"/>
      <c r="C7" s="484"/>
      <c r="D7" s="154">
        <v>2018</v>
      </c>
      <c r="E7" s="154">
        <v>2019</v>
      </c>
      <c r="F7" s="154">
        <v>2020</v>
      </c>
      <c r="G7" s="154">
        <v>2021</v>
      </c>
      <c r="H7" s="154">
        <v>2022</v>
      </c>
    </row>
    <row r="8" spans="1:8" ht="21" customHeight="1">
      <c r="A8" s="154">
        <v>1</v>
      </c>
      <c r="B8" s="154" t="s">
        <v>388</v>
      </c>
      <c r="C8" s="484" t="s">
        <v>239</v>
      </c>
      <c r="D8" s="365">
        <v>967288.18700000003</v>
      </c>
      <c r="E8" s="365">
        <v>966915.42299999995</v>
      </c>
      <c r="F8" s="365">
        <v>968604.77300000004</v>
      </c>
      <c r="G8" s="365">
        <v>1010864.113</v>
      </c>
      <c r="H8" s="365">
        <v>1157501.2379999999</v>
      </c>
    </row>
    <row r="9" spans="1:8" ht="21" customHeight="1">
      <c r="A9" s="154">
        <v>2</v>
      </c>
      <c r="B9" s="154" t="s">
        <v>389</v>
      </c>
      <c r="C9" s="484"/>
      <c r="D9" s="197">
        <v>136929.25</v>
      </c>
      <c r="E9" s="197">
        <v>135089.43</v>
      </c>
      <c r="F9" s="197">
        <v>132282.74799999999</v>
      </c>
      <c r="G9" s="197">
        <v>169403.72500000001</v>
      </c>
      <c r="H9" s="197">
        <v>334548.98800000001</v>
      </c>
    </row>
    <row r="10" spans="1:8" ht="21" customHeight="1">
      <c r="A10" s="154">
        <v>3</v>
      </c>
      <c r="B10" s="154" t="s">
        <v>396</v>
      </c>
      <c r="C10" s="484"/>
      <c r="D10" s="365">
        <v>2339953.0150000001</v>
      </c>
      <c r="E10" s="365">
        <v>1187056.1810000001</v>
      </c>
      <c r="F10" s="365">
        <v>1153996.1229999999</v>
      </c>
      <c r="G10" s="365">
        <v>1416696.6410000001</v>
      </c>
      <c r="H10" s="365">
        <v>1169831.7660000001</v>
      </c>
    </row>
    <row r="11" spans="1:8" ht="21" customHeight="1">
      <c r="A11" s="154">
        <v>4</v>
      </c>
      <c r="B11" s="154" t="s">
        <v>395</v>
      </c>
      <c r="C11" s="484"/>
      <c r="D11" s="197">
        <v>677774.53599999996</v>
      </c>
      <c r="E11" s="197">
        <v>545230.56900000002</v>
      </c>
      <c r="F11" s="197">
        <v>485520.391</v>
      </c>
      <c r="G11" s="197">
        <v>446405.875</v>
      </c>
      <c r="H11" s="197">
        <v>472094.76699999999</v>
      </c>
    </row>
    <row r="12" spans="1:8" ht="21" customHeight="1">
      <c r="A12" s="154">
        <v>5</v>
      </c>
      <c r="B12" s="154" t="s">
        <v>390</v>
      </c>
      <c r="C12" s="484"/>
      <c r="D12" s="365">
        <v>30209.09</v>
      </c>
      <c r="E12" s="365">
        <v>31333.235000000001</v>
      </c>
      <c r="F12" s="365">
        <v>29280.137999999999</v>
      </c>
      <c r="G12" s="365">
        <v>46366.224000000002</v>
      </c>
      <c r="H12" s="365">
        <v>55235.042000000001</v>
      </c>
    </row>
    <row r="13" spans="1:8" ht="21" customHeight="1">
      <c r="A13" s="154">
        <v>6</v>
      </c>
      <c r="B13" s="154" t="s">
        <v>391</v>
      </c>
      <c r="C13" s="484"/>
      <c r="D13" s="197">
        <v>20831.244999999999</v>
      </c>
      <c r="E13" s="197">
        <v>26016.183000000001</v>
      </c>
      <c r="F13" s="197">
        <v>23945.109</v>
      </c>
      <c r="G13" s="197">
        <v>31869.737000000001</v>
      </c>
      <c r="H13" s="197">
        <v>54395.425999999999</v>
      </c>
    </row>
    <row r="14" spans="1:8" ht="21" customHeight="1">
      <c r="A14" s="154">
        <v>7</v>
      </c>
      <c r="B14" s="154" t="s">
        <v>398</v>
      </c>
      <c r="C14" s="484"/>
      <c r="D14" s="365">
        <v>16632.491999999998</v>
      </c>
      <c r="E14" s="365">
        <v>17035.435000000001</v>
      </c>
      <c r="F14" s="365">
        <v>20308.623</v>
      </c>
      <c r="G14" s="365">
        <v>21955.329000000002</v>
      </c>
      <c r="H14" s="365">
        <v>28345.585999999999</v>
      </c>
    </row>
    <row r="15" spans="1:8" ht="21" customHeight="1">
      <c r="A15" s="154">
        <v>8</v>
      </c>
      <c r="B15" s="154" t="s">
        <v>392</v>
      </c>
      <c r="C15" s="484"/>
      <c r="D15" s="197">
        <v>128057.16499999999</v>
      </c>
      <c r="E15" s="197">
        <v>121708.95699999999</v>
      </c>
      <c r="F15" s="197">
        <v>74843.64</v>
      </c>
      <c r="G15" s="197">
        <v>112651.556</v>
      </c>
      <c r="H15" s="197">
        <v>224216.348</v>
      </c>
    </row>
    <row r="16" spans="1:8" ht="21" customHeight="1">
      <c r="A16" s="154">
        <v>9</v>
      </c>
      <c r="B16" s="154" t="s">
        <v>385</v>
      </c>
      <c r="C16" s="484"/>
      <c r="D16" s="365">
        <v>454.88099999999997</v>
      </c>
      <c r="E16" s="365">
        <v>458.79899999999998</v>
      </c>
      <c r="F16" s="365">
        <v>656.76099999999997</v>
      </c>
      <c r="G16" s="365">
        <v>1452.575</v>
      </c>
      <c r="H16" s="365">
        <v>1290.7819999999999</v>
      </c>
    </row>
    <row r="17" spans="1:8" ht="21" customHeight="1">
      <c r="A17" s="154">
        <v>10</v>
      </c>
      <c r="B17" s="154" t="s">
        <v>393</v>
      </c>
      <c r="C17" s="484"/>
      <c r="D17" s="197">
        <v>1045516.473</v>
      </c>
      <c r="E17" s="197">
        <v>888107.06599999999</v>
      </c>
      <c r="F17" s="197">
        <v>677952.71900000004</v>
      </c>
      <c r="G17" s="197">
        <v>645779.89</v>
      </c>
      <c r="H17" s="197">
        <v>710512.56900000002</v>
      </c>
    </row>
    <row r="18" spans="1:8" ht="21" customHeight="1">
      <c r="A18" s="154">
        <v>11</v>
      </c>
      <c r="B18" s="154" t="s">
        <v>397</v>
      </c>
      <c r="C18" s="484"/>
      <c r="D18" s="365">
        <v>528531.24399999995</v>
      </c>
      <c r="E18" s="365">
        <v>469833.09899999999</v>
      </c>
      <c r="F18" s="365">
        <v>430240.62400000001</v>
      </c>
      <c r="G18" s="365">
        <v>491789.64600000001</v>
      </c>
      <c r="H18" s="365">
        <v>390852.386</v>
      </c>
    </row>
    <row r="19" spans="1:8" ht="21" customHeight="1">
      <c r="A19" s="154"/>
      <c r="B19" s="154" t="s">
        <v>394</v>
      </c>
      <c r="C19" s="484"/>
      <c r="D19" s="197">
        <v>6406794.4220000003</v>
      </c>
      <c r="E19" s="197">
        <v>8752458.9829999991</v>
      </c>
      <c r="F19" s="197">
        <v>8414185.3399999999</v>
      </c>
      <c r="G19" s="197">
        <v>9854420.5069999993</v>
      </c>
      <c r="H19" s="197">
        <v>10676078.085000001</v>
      </c>
    </row>
    <row r="20" spans="1:8" ht="21" customHeight="1">
      <c r="A20" s="154"/>
      <c r="B20" s="154" t="s">
        <v>386</v>
      </c>
      <c r="C20" s="484"/>
      <c r="D20" s="365">
        <v>4566855.2029999997</v>
      </c>
      <c r="E20" s="365">
        <v>3974533.3859999999</v>
      </c>
      <c r="F20" s="365">
        <v>4671172.2560000001</v>
      </c>
      <c r="G20" s="365">
        <v>6844537.2359999996</v>
      </c>
      <c r="H20" s="365">
        <v>9057669.4149999991</v>
      </c>
    </row>
    <row r="21" spans="1:8" ht="21" customHeight="1">
      <c r="A21" s="154"/>
      <c r="B21" s="154" t="s">
        <v>387</v>
      </c>
      <c r="C21" s="484"/>
      <c r="D21" s="197">
        <v>329892.44500000001</v>
      </c>
      <c r="E21" s="197">
        <v>349605.15</v>
      </c>
      <c r="F21" s="197">
        <v>411527.46100000001</v>
      </c>
      <c r="G21" s="197">
        <v>385172.45500000002</v>
      </c>
      <c r="H21" s="197">
        <v>425587.57500000001</v>
      </c>
    </row>
    <row r="22" spans="1:8" ht="21" customHeight="1">
      <c r="A22" s="485" t="s">
        <v>240</v>
      </c>
      <c r="B22" s="485"/>
      <c r="C22" s="485"/>
      <c r="D22" s="485"/>
      <c r="E22" s="20"/>
      <c r="F22" s="20"/>
      <c r="G22" s="20"/>
      <c r="H22" s="126" t="s">
        <v>150</v>
      </c>
    </row>
  </sheetData>
  <mergeCells count="10">
    <mergeCell ref="C8:C21"/>
    <mergeCell ref="A22:D22"/>
    <mergeCell ref="A4:H4"/>
    <mergeCell ref="A5:B5"/>
    <mergeCell ref="D5:E5"/>
    <mergeCell ref="F5:G5"/>
    <mergeCell ref="A6:A7"/>
    <mergeCell ref="C6:C7"/>
    <mergeCell ref="D6:H6"/>
    <mergeCell ref="B6:B7"/>
  </mergeCells>
  <hyperlinks>
    <hyperlink ref="H22" location="Index!A1" display="Back to index" xr:uid="{55FFFB93-D47C-45E1-9005-8433519098D8}"/>
  </hyperlinks>
  <pageMargins left="0.7" right="0.7" top="0.75" bottom="0.75" header="0.3" footer="0.3"/>
  <pageSetup paperSize="9" scale="48"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766F5-FADD-4ECA-B121-85C17C306272}">
  <sheetPr>
    <pageSetUpPr fitToPage="1"/>
  </sheetPr>
  <dimension ref="A1:N10"/>
  <sheetViews>
    <sheetView showGridLines="0" view="pageBreakPreview" zoomScaleNormal="100" zoomScaleSheetLayoutView="100" workbookViewId="0">
      <selection activeCell="A10" sqref="A10:C10"/>
    </sheetView>
  </sheetViews>
  <sheetFormatPr defaultColWidth="8.7265625" defaultRowHeight="18" customHeight="1"/>
  <cols>
    <col min="1" max="1" width="21.453125" customWidth="1"/>
    <col min="2" max="14" width="10.26953125" customWidth="1"/>
  </cols>
  <sheetData>
    <row r="1" spans="1:14" ht="21" customHeight="1">
      <c r="A1" s="167"/>
      <c r="B1" s="167"/>
      <c r="C1" s="167"/>
      <c r="D1" s="20"/>
      <c r="E1" s="20"/>
      <c r="F1" s="20"/>
      <c r="G1" s="20"/>
      <c r="H1" s="20"/>
      <c r="I1" s="20"/>
      <c r="J1" s="20"/>
      <c r="K1" s="20"/>
      <c r="L1" s="20"/>
      <c r="M1" s="20"/>
      <c r="N1" s="20"/>
    </row>
    <row r="2" spans="1:14" ht="21" customHeight="1">
      <c r="A2" s="167"/>
      <c r="B2" s="167"/>
      <c r="C2" s="167"/>
      <c r="D2" s="20"/>
      <c r="E2" s="20"/>
      <c r="F2" s="20"/>
      <c r="G2" s="20"/>
      <c r="H2" s="20"/>
      <c r="I2" s="20"/>
      <c r="J2" s="20"/>
      <c r="K2" s="20"/>
      <c r="L2" s="20"/>
      <c r="M2" s="20"/>
      <c r="N2" s="20"/>
    </row>
    <row r="3" spans="1:14" ht="21" customHeight="1">
      <c r="A3" s="167"/>
      <c r="B3" s="167"/>
      <c r="C3" s="167"/>
      <c r="D3" s="20"/>
      <c r="E3" s="20"/>
      <c r="F3" s="20"/>
      <c r="G3" s="20"/>
      <c r="H3" s="20"/>
      <c r="I3" s="20"/>
      <c r="J3" s="20"/>
      <c r="K3" s="20"/>
      <c r="L3" s="20"/>
      <c r="M3" s="20"/>
      <c r="N3" s="20"/>
    </row>
    <row r="4" spans="1:14" s="211" customFormat="1" ht="55" customHeight="1">
      <c r="A4" s="400" t="s">
        <v>378</v>
      </c>
      <c r="B4" s="400"/>
      <c r="C4" s="400"/>
      <c r="D4" s="400"/>
      <c r="E4" s="400"/>
      <c r="F4" s="400"/>
      <c r="G4" s="400"/>
      <c r="H4" s="400"/>
      <c r="I4" s="400"/>
      <c r="J4" s="400"/>
      <c r="K4" s="400"/>
      <c r="L4" s="400"/>
      <c r="M4" s="400"/>
      <c r="N4" s="400"/>
    </row>
    <row r="5" spans="1:14" ht="21" customHeight="1">
      <c r="A5" s="438" t="s">
        <v>635</v>
      </c>
      <c r="B5" s="438"/>
      <c r="C5" s="274"/>
      <c r="D5" s="275"/>
      <c r="E5" s="20"/>
      <c r="F5" s="20"/>
      <c r="G5" s="20"/>
      <c r="H5" s="20"/>
      <c r="I5" s="20"/>
      <c r="J5" s="20"/>
      <c r="K5" s="20"/>
      <c r="L5" s="20"/>
      <c r="M5" s="20"/>
      <c r="N5" s="20"/>
    </row>
    <row r="6" spans="1:14" s="212" customFormat="1" ht="21" customHeight="1">
      <c r="A6" s="401" t="s">
        <v>184</v>
      </c>
      <c r="B6" s="401" t="s">
        <v>132</v>
      </c>
      <c r="C6" s="401" t="s">
        <v>180</v>
      </c>
      <c r="D6" s="401"/>
      <c r="E6" s="401"/>
      <c r="F6" s="401"/>
      <c r="G6" s="401"/>
      <c r="H6" s="401"/>
      <c r="I6" s="401"/>
      <c r="J6" s="401"/>
      <c r="K6" s="401"/>
      <c r="L6" s="401"/>
      <c r="M6" s="401"/>
      <c r="N6" s="401"/>
    </row>
    <row r="7" spans="1:14" s="212" customFormat="1" ht="21" customHeight="1">
      <c r="A7" s="401"/>
      <c r="B7" s="401"/>
      <c r="C7" s="117">
        <v>2010</v>
      </c>
      <c r="D7" s="117">
        <v>2011</v>
      </c>
      <c r="E7" s="117">
        <v>2012</v>
      </c>
      <c r="F7" s="117">
        <v>2013</v>
      </c>
      <c r="G7" s="117">
        <v>2014</v>
      </c>
      <c r="H7" s="117">
        <v>2015</v>
      </c>
      <c r="I7" s="117">
        <v>2016</v>
      </c>
      <c r="J7" s="117">
        <v>2017</v>
      </c>
      <c r="K7" s="117">
        <v>2018</v>
      </c>
      <c r="L7" s="117">
        <v>2019</v>
      </c>
      <c r="M7" s="117">
        <v>2020</v>
      </c>
      <c r="N7" s="117">
        <v>2021</v>
      </c>
    </row>
    <row r="8" spans="1:14" s="212" customFormat="1" ht="21" customHeight="1">
      <c r="A8" s="117" t="s">
        <v>399</v>
      </c>
      <c r="B8" s="117" t="s">
        <v>400</v>
      </c>
      <c r="C8" s="95">
        <v>1</v>
      </c>
      <c r="D8" s="95">
        <v>5</v>
      </c>
      <c r="E8" s="95">
        <v>416</v>
      </c>
      <c r="F8" s="95">
        <v>434</v>
      </c>
      <c r="G8" s="95">
        <v>465</v>
      </c>
      <c r="H8" s="95">
        <v>461</v>
      </c>
      <c r="I8" s="95">
        <v>343</v>
      </c>
      <c r="J8" s="95">
        <v>2.79</v>
      </c>
      <c r="K8" s="95">
        <v>351</v>
      </c>
      <c r="L8" s="95">
        <v>337</v>
      </c>
      <c r="M8" s="95">
        <v>464</v>
      </c>
      <c r="N8" s="95">
        <v>308</v>
      </c>
    </row>
    <row r="9" spans="1:14" ht="21" customHeight="1">
      <c r="A9" s="486" t="s">
        <v>698</v>
      </c>
      <c r="B9" s="486"/>
      <c r="C9" s="486"/>
      <c r="D9" s="486"/>
      <c r="E9" s="20"/>
      <c r="F9" s="20"/>
      <c r="G9" s="20"/>
      <c r="H9" s="20"/>
      <c r="I9" s="20"/>
      <c r="J9" s="20"/>
      <c r="K9" s="20"/>
      <c r="L9" s="20"/>
      <c r="M9" s="20"/>
      <c r="N9" s="20"/>
    </row>
    <row r="10" spans="1:14" ht="21" customHeight="1">
      <c r="A10" s="486" t="s">
        <v>738</v>
      </c>
      <c r="B10" s="486"/>
      <c r="C10" s="486"/>
      <c r="D10" s="20"/>
      <c r="E10" s="20"/>
      <c r="F10" s="20"/>
      <c r="G10" s="20"/>
      <c r="H10" s="20"/>
      <c r="I10" s="20"/>
      <c r="J10" s="20"/>
      <c r="K10" s="20"/>
      <c r="L10" s="20"/>
      <c r="M10" s="20"/>
      <c r="N10" s="126" t="s">
        <v>150</v>
      </c>
    </row>
  </sheetData>
  <mergeCells count="7">
    <mergeCell ref="A10:C10"/>
    <mergeCell ref="A4:N4"/>
    <mergeCell ref="A6:A7"/>
    <mergeCell ref="B6:B7"/>
    <mergeCell ref="C6:N6"/>
    <mergeCell ref="A9:D9"/>
    <mergeCell ref="A5:B5"/>
  </mergeCells>
  <hyperlinks>
    <hyperlink ref="N10" location="Index!A1" display="Back to index" xr:uid="{0B46D5CC-8E08-448F-A928-D181314FB672}"/>
  </hyperlinks>
  <printOptions horizontalCentered="1" verticalCentered="1"/>
  <pageMargins left="0.70866141732283472" right="0.70866141732283472" top="0.74803149606299213" bottom="0.74803149606299213" header="0.31496062992125984" footer="0.31496062992125984"/>
  <pageSetup paperSize="9" scale="84" fitToHeight="0"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77C49-4D67-4301-812E-7DEC5812DD87}">
  <sheetPr>
    <pageSetUpPr fitToPage="1"/>
  </sheetPr>
  <dimension ref="A1:N10"/>
  <sheetViews>
    <sheetView showGridLines="0" view="pageBreakPreview" zoomScaleNormal="100" zoomScaleSheetLayoutView="100" workbookViewId="0">
      <selection activeCell="A10" sqref="A10:C10"/>
    </sheetView>
  </sheetViews>
  <sheetFormatPr defaultColWidth="8.7265625" defaultRowHeight="18" customHeight="1"/>
  <cols>
    <col min="1" max="1" width="21.453125" customWidth="1"/>
    <col min="2" max="14" width="10.26953125" customWidth="1"/>
  </cols>
  <sheetData>
    <row r="1" spans="1:14" ht="21" customHeight="1">
      <c r="A1" s="167"/>
      <c r="B1" s="167"/>
      <c r="C1" s="167"/>
    </row>
    <row r="2" spans="1:14" ht="21" customHeight="1">
      <c r="A2" s="167"/>
      <c r="B2" s="167"/>
      <c r="C2" s="167"/>
    </row>
    <row r="3" spans="1:14" ht="21" customHeight="1">
      <c r="A3" s="167"/>
      <c r="B3" s="167"/>
      <c r="C3" s="167"/>
    </row>
    <row r="4" spans="1:14" s="211" customFormat="1" ht="55" customHeight="1">
      <c r="A4" s="488" t="s">
        <v>379</v>
      </c>
      <c r="B4" s="489"/>
      <c r="C4" s="489"/>
      <c r="D4" s="489"/>
      <c r="E4" s="489"/>
      <c r="F4" s="489"/>
      <c r="G4" s="489"/>
      <c r="H4" s="489"/>
      <c r="I4" s="489"/>
      <c r="J4" s="489"/>
      <c r="K4" s="489"/>
      <c r="L4" s="489"/>
      <c r="M4" s="489"/>
      <c r="N4" s="489"/>
    </row>
    <row r="5" spans="1:14" ht="21" customHeight="1">
      <c r="A5" s="438" t="s">
        <v>636</v>
      </c>
      <c r="B5" s="438"/>
      <c r="C5" s="274"/>
      <c r="D5" s="213"/>
    </row>
    <row r="6" spans="1:14" s="212" customFormat="1" ht="21" customHeight="1">
      <c r="A6" s="401" t="s">
        <v>184</v>
      </c>
      <c r="B6" s="401" t="s">
        <v>132</v>
      </c>
      <c r="C6" s="401" t="s">
        <v>180</v>
      </c>
      <c r="D6" s="401"/>
      <c r="E6" s="401"/>
      <c r="F6" s="401"/>
      <c r="G6" s="401"/>
      <c r="H6" s="401"/>
      <c r="I6" s="401"/>
      <c r="J6" s="401"/>
      <c r="K6" s="401"/>
      <c r="L6" s="401"/>
      <c r="M6" s="401"/>
      <c r="N6" s="401"/>
    </row>
    <row r="7" spans="1:14" s="212" customFormat="1" ht="21" customHeight="1">
      <c r="A7" s="401"/>
      <c r="B7" s="401"/>
      <c r="C7" s="117">
        <v>2010</v>
      </c>
      <c r="D7" s="117">
        <v>2011</v>
      </c>
      <c r="E7" s="117">
        <v>2012</v>
      </c>
      <c r="F7" s="117">
        <v>2013</v>
      </c>
      <c r="G7" s="117">
        <v>2014</v>
      </c>
      <c r="H7" s="117">
        <v>2015</v>
      </c>
      <c r="I7" s="117">
        <v>2016</v>
      </c>
      <c r="J7" s="117">
        <v>2017</v>
      </c>
      <c r="K7" s="117">
        <v>2018</v>
      </c>
      <c r="L7" s="117">
        <v>2019</v>
      </c>
      <c r="M7" s="117">
        <v>2020</v>
      </c>
      <c r="N7" s="117">
        <v>2021</v>
      </c>
    </row>
    <row r="8" spans="1:14" s="212" customFormat="1" ht="21" customHeight="1">
      <c r="A8" s="117" t="s">
        <v>401</v>
      </c>
      <c r="B8" s="117" t="s">
        <v>400</v>
      </c>
      <c r="C8" s="95">
        <v>3</v>
      </c>
      <c r="D8" s="95">
        <v>74</v>
      </c>
      <c r="E8" s="95">
        <v>470</v>
      </c>
      <c r="F8" s="95">
        <v>482</v>
      </c>
      <c r="G8" s="95">
        <v>515</v>
      </c>
      <c r="H8" s="95">
        <v>512</v>
      </c>
      <c r="I8" s="95">
        <v>1062</v>
      </c>
      <c r="J8" s="95">
        <v>38</v>
      </c>
      <c r="K8" s="95">
        <v>385</v>
      </c>
      <c r="L8" s="95">
        <v>33</v>
      </c>
      <c r="M8" s="95">
        <v>832</v>
      </c>
      <c r="N8" s="95">
        <v>352</v>
      </c>
    </row>
    <row r="9" spans="1:14" ht="21" customHeight="1">
      <c r="A9" s="486" t="s">
        <v>698</v>
      </c>
      <c r="B9" s="486"/>
      <c r="C9" s="486"/>
      <c r="D9" s="155"/>
    </row>
    <row r="10" spans="1:14" ht="21" customHeight="1">
      <c r="A10" s="487" t="s">
        <v>739</v>
      </c>
      <c r="B10" s="487"/>
      <c r="C10" s="487"/>
      <c r="N10" s="126" t="s">
        <v>150</v>
      </c>
    </row>
  </sheetData>
  <mergeCells count="7">
    <mergeCell ref="A10:C10"/>
    <mergeCell ref="A4:N4"/>
    <mergeCell ref="A6:A7"/>
    <mergeCell ref="B6:B7"/>
    <mergeCell ref="C6:N6"/>
    <mergeCell ref="A9:C9"/>
    <mergeCell ref="A5:B5"/>
  </mergeCells>
  <hyperlinks>
    <hyperlink ref="N10" location="Index!A1" display="Back to index" xr:uid="{92E13DD2-08C3-4A3F-93C0-9F24767E02E8}"/>
  </hyperlinks>
  <printOptions horizontalCentered="1" verticalCentered="1"/>
  <pageMargins left="0.70866141732283472" right="0.70866141732283472" top="0.74803149606299213" bottom="0.74803149606299213" header="0.31496062992125984" footer="0.31496062992125984"/>
  <pageSetup paperSize="9" scale="84" fitToHeight="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6DF51-EA57-4D70-8421-FCB051B6120D}">
  <sheetPr>
    <pageSetUpPr fitToPage="1"/>
  </sheetPr>
  <dimension ref="A1:N53"/>
  <sheetViews>
    <sheetView showGridLines="0" view="pageBreakPreview" zoomScaleNormal="100" zoomScaleSheetLayoutView="100" workbookViewId="0">
      <selection activeCell="O1" sqref="O1"/>
    </sheetView>
  </sheetViews>
  <sheetFormatPr defaultColWidth="8.81640625" defaultRowHeight="14.5"/>
  <cols>
    <col min="1" max="1" width="21.453125" customWidth="1"/>
    <col min="2" max="14" width="10.26953125" customWidth="1"/>
  </cols>
  <sheetData>
    <row r="1" spans="1:14" ht="21" customHeight="1">
      <c r="A1" s="167"/>
      <c r="B1" s="167"/>
    </row>
    <row r="2" spans="1:14" ht="21" customHeight="1">
      <c r="A2" s="167"/>
      <c r="B2" s="167"/>
      <c r="C2" s="209"/>
    </row>
    <row r="3" spans="1:14" ht="21" customHeight="1">
      <c r="A3" s="167"/>
      <c r="B3" s="167"/>
    </row>
    <row r="4" spans="1:14" s="210" customFormat="1" ht="55" customHeight="1">
      <c r="A4" s="488" t="s">
        <v>380</v>
      </c>
      <c r="B4" s="489"/>
      <c r="C4" s="489"/>
      <c r="D4" s="489"/>
      <c r="E4" s="489"/>
      <c r="F4" s="489"/>
      <c r="G4" s="489"/>
      <c r="H4" s="489"/>
      <c r="I4" s="489"/>
      <c r="J4" s="489"/>
      <c r="K4" s="489"/>
      <c r="L4" s="489"/>
      <c r="M4" s="489"/>
      <c r="N4" s="489"/>
    </row>
    <row r="5" spans="1:14" ht="21" customHeight="1">
      <c r="A5" s="438" t="s">
        <v>637</v>
      </c>
      <c r="B5" s="438"/>
      <c r="C5" s="274"/>
      <c r="F5" s="210"/>
      <c r="G5" s="210"/>
      <c r="H5" s="210"/>
      <c r="I5" s="210"/>
      <c r="J5" s="210"/>
      <c r="K5" s="210"/>
      <c r="L5" s="210"/>
      <c r="M5" s="210"/>
      <c r="N5" s="210"/>
    </row>
    <row r="6" spans="1:14" ht="21" customHeight="1">
      <c r="A6" s="401" t="s">
        <v>184</v>
      </c>
      <c r="B6" s="401" t="s">
        <v>132</v>
      </c>
      <c r="C6" s="401" t="s">
        <v>180</v>
      </c>
      <c r="D6" s="401"/>
      <c r="E6" s="401"/>
      <c r="F6" s="401"/>
      <c r="G6" s="401"/>
      <c r="H6" s="401"/>
      <c r="I6" s="401"/>
      <c r="J6" s="401"/>
      <c r="K6" s="401"/>
      <c r="L6" s="401"/>
      <c r="M6" s="401"/>
      <c r="N6" s="401"/>
    </row>
    <row r="7" spans="1:14" ht="21" customHeight="1">
      <c r="A7" s="401"/>
      <c r="B7" s="401"/>
      <c r="C7" s="117">
        <v>2010</v>
      </c>
      <c r="D7" s="117">
        <v>2011</v>
      </c>
      <c r="E7" s="117">
        <v>2012</v>
      </c>
      <c r="F7" s="117">
        <v>2013</v>
      </c>
      <c r="G7" s="117">
        <v>2014</v>
      </c>
      <c r="H7" s="117">
        <v>2015</v>
      </c>
      <c r="I7" s="117">
        <v>2016</v>
      </c>
      <c r="J7" s="117">
        <v>2017</v>
      </c>
      <c r="K7" s="117">
        <v>2018</v>
      </c>
      <c r="L7" s="117">
        <v>2019</v>
      </c>
      <c r="M7" s="117">
        <v>2020</v>
      </c>
      <c r="N7" s="117">
        <v>2021</v>
      </c>
    </row>
    <row r="8" spans="1:14" ht="21" customHeight="1">
      <c r="A8" s="117" t="s">
        <v>403</v>
      </c>
      <c r="B8" s="117" t="s">
        <v>400</v>
      </c>
      <c r="C8" s="95">
        <v>240068</v>
      </c>
      <c r="D8" s="95">
        <v>250081</v>
      </c>
      <c r="E8" s="95">
        <v>272082</v>
      </c>
      <c r="F8" s="95">
        <v>284444</v>
      </c>
      <c r="G8" s="95">
        <v>312269</v>
      </c>
      <c r="H8" s="95">
        <v>338792</v>
      </c>
      <c r="I8" s="95">
        <v>345446</v>
      </c>
      <c r="J8" s="95">
        <v>363735</v>
      </c>
      <c r="K8" s="95">
        <v>343931</v>
      </c>
      <c r="L8" s="95">
        <v>346551</v>
      </c>
      <c r="M8" s="95">
        <v>347028</v>
      </c>
      <c r="N8" s="95">
        <v>358637</v>
      </c>
    </row>
    <row r="9" spans="1:14" ht="21" customHeight="1">
      <c r="A9" s="486" t="s">
        <v>698</v>
      </c>
      <c r="B9" s="486"/>
      <c r="C9" s="486"/>
      <c r="D9" s="311"/>
    </row>
    <row r="10" spans="1:14" ht="21" customHeight="1">
      <c r="A10" s="490" t="s">
        <v>699</v>
      </c>
      <c r="B10" s="491"/>
      <c r="C10" s="491"/>
      <c r="D10" s="491"/>
      <c r="N10" s="126" t="s">
        <v>150</v>
      </c>
    </row>
    <row r="11" spans="1:14" ht="18" customHeight="1"/>
    <row r="12" spans="1:14" ht="18" customHeight="1"/>
    <row r="13" spans="1:14" ht="18" customHeight="1"/>
    <row r="14" spans="1:14" ht="18" customHeight="1"/>
    <row r="15" spans="1:14" ht="18" customHeight="1"/>
    <row r="16" spans="1:14"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sheetData>
  <mergeCells count="7">
    <mergeCell ref="A10:D10"/>
    <mergeCell ref="A4:N4"/>
    <mergeCell ref="A6:A7"/>
    <mergeCell ref="B6:B7"/>
    <mergeCell ref="C6:N6"/>
    <mergeCell ref="A9:C9"/>
    <mergeCell ref="A5:B5"/>
  </mergeCells>
  <hyperlinks>
    <hyperlink ref="N10" location="Index!A1" display="Back to index" xr:uid="{F7219ABF-CB97-4F25-99C7-F730EC85144E}"/>
  </hyperlinks>
  <printOptions horizontalCentered="1" verticalCentered="1"/>
  <pageMargins left="0.70866141732283472" right="0.70866141732283472" top="0.74803149606299213" bottom="0.74803149606299213" header="0.31496062992125984" footer="0.31496062992125984"/>
  <pageSetup paperSize="9" scale="84"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2440C-7F03-4623-9978-AA31E0144634}">
  <sheetPr>
    <pageSetUpPr fitToPage="1"/>
  </sheetPr>
  <dimension ref="A1:N9"/>
  <sheetViews>
    <sheetView showGridLines="0" view="pageBreakPreview" zoomScaleNormal="100" zoomScaleSheetLayoutView="100" workbookViewId="0">
      <selection activeCell="O1" sqref="O1"/>
    </sheetView>
  </sheetViews>
  <sheetFormatPr defaultColWidth="8.7265625" defaultRowHeight="18" customHeight="1"/>
  <cols>
    <col min="1" max="1" width="21.453125" customWidth="1"/>
    <col min="2" max="14" width="10.26953125" customWidth="1"/>
  </cols>
  <sheetData>
    <row r="1" spans="1:14" ht="21" customHeight="1">
      <c r="A1" s="167"/>
      <c r="B1" s="167"/>
    </row>
    <row r="2" spans="1:14" ht="21" customHeight="1">
      <c r="A2" s="167"/>
      <c r="B2" s="167"/>
      <c r="C2" s="209"/>
    </row>
    <row r="3" spans="1:14" ht="21" customHeight="1">
      <c r="A3" s="167"/>
      <c r="B3" s="167"/>
    </row>
    <row r="4" spans="1:14" ht="55" customHeight="1">
      <c r="A4" s="488" t="s">
        <v>381</v>
      </c>
      <c r="B4" s="489"/>
      <c r="C4" s="489"/>
      <c r="D4" s="489"/>
      <c r="E4" s="489"/>
      <c r="F4" s="489"/>
      <c r="G4" s="489"/>
      <c r="H4" s="489"/>
      <c r="I4" s="489"/>
      <c r="J4" s="489"/>
      <c r="K4" s="489"/>
      <c r="L4" s="489"/>
      <c r="M4" s="489"/>
      <c r="N4" s="489"/>
    </row>
    <row r="5" spans="1:14" ht="21" customHeight="1">
      <c r="A5" s="438" t="s">
        <v>638</v>
      </c>
      <c r="B5" s="438"/>
      <c r="C5" s="274"/>
    </row>
    <row r="6" spans="1:14" ht="21" customHeight="1">
      <c r="A6" s="401" t="s">
        <v>184</v>
      </c>
      <c r="B6" s="401" t="s">
        <v>132</v>
      </c>
      <c r="C6" s="401" t="s">
        <v>180</v>
      </c>
      <c r="D6" s="401"/>
      <c r="E6" s="401"/>
      <c r="F6" s="401"/>
      <c r="G6" s="401"/>
      <c r="H6" s="401"/>
      <c r="I6" s="401"/>
      <c r="J6" s="401"/>
      <c r="K6" s="401"/>
      <c r="L6" s="401"/>
      <c r="M6" s="401"/>
      <c r="N6" s="401"/>
    </row>
    <row r="7" spans="1:14" ht="21" customHeight="1">
      <c r="A7" s="401"/>
      <c r="B7" s="401"/>
      <c r="C7" s="117">
        <v>2010</v>
      </c>
      <c r="D7" s="117">
        <v>2011</v>
      </c>
      <c r="E7" s="117">
        <v>2012</v>
      </c>
      <c r="F7" s="117">
        <v>2013</v>
      </c>
      <c r="G7" s="117">
        <v>2014</v>
      </c>
      <c r="H7" s="117">
        <v>2015</v>
      </c>
      <c r="I7" s="117">
        <v>2016</v>
      </c>
      <c r="J7" s="117">
        <v>2017</v>
      </c>
      <c r="K7" s="117">
        <v>2018</v>
      </c>
      <c r="L7" s="117">
        <v>2019</v>
      </c>
      <c r="M7" s="117">
        <v>2020</v>
      </c>
      <c r="N7" s="117">
        <v>2021</v>
      </c>
    </row>
    <row r="8" spans="1:14" ht="21" customHeight="1">
      <c r="A8" s="117" t="s">
        <v>402</v>
      </c>
      <c r="B8" s="117" t="s">
        <v>400</v>
      </c>
      <c r="C8" s="95">
        <v>212262.57</v>
      </c>
      <c r="D8" s="95">
        <v>219661.63</v>
      </c>
      <c r="E8" s="95">
        <v>246369.03000000003</v>
      </c>
      <c r="F8" s="95">
        <v>262506.99</v>
      </c>
      <c r="G8" s="95">
        <v>278135.57</v>
      </c>
      <c r="H8" s="95">
        <v>294613.64</v>
      </c>
      <c r="I8" s="95">
        <v>296624.65000000002</v>
      </c>
      <c r="J8" s="95">
        <v>298291.07</v>
      </c>
      <c r="K8" s="95">
        <v>299184.12</v>
      </c>
      <c r="L8" s="95">
        <v>288609.16000000003</v>
      </c>
      <c r="M8" s="95">
        <v>289330.88</v>
      </c>
      <c r="N8" s="95">
        <v>301561.34999999998</v>
      </c>
    </row>
    <row r="9" spans="1:14" ht="21" customHeight="1">
      <c r="A9" s="486" t="s">
        <v>698</v>
      </c>
      <c r="B9" s="486"/>
      <c r="C9" s="486"/>
      <c r="N9" s="126" t="s">
        <v>150</v>
      </c>
    </row>
  </sheetData>
  <mergeCells count="6">
    <mergeCell ref="A9:C9"/>
    <mergeCell ref="A4:N4"/>
    <mergeCell ref="A6:A7"/>
    <mergeCell ref="B6:B7"/>
    <mergeCell ref="C6:N6"/>
    <mergeCell ref="A5:B5"/>
  </mergeCells>
  <hyperlinks>
    <hyperlink ref="N9" location="Index!A1" display="Back to index" xr:uid="{6335F707-813A-49AE-9B03-BE324EDE591E}"/>
  </hyperlinks>
  <printOptions horizontalCentered="1" verticalCentered="1"/>
  <pageMargins left="0.70866141732283472" right="0.70866141732283472" top="0.74803149606299213" bottom="0.74803149606299213" header="0.31496062992125984" footer="0.31496062992125984"/>
  <pageSetup paperSize="9" scale="84" fitToHeight="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30984-1AF1-48A7-82C5-931E6807C044}">
  <dimension ref="A1:J17"/>
  <sheetViews>
    <sheetView view="pageBreakPreview" zoomScaleNormal="100" zoomScaleSheetLayoutView="100" workbookViewId="0">
      <selection activeCell="K1" sqref="K1"/>
    </sheetView>
  </sheetViews>
  <sheetFormatPr defaultRowHeight="14.5"/>
  <cols>
    <col min="1" max="1" width="4.36328125" customWidth="1"/>
    <col min="2" max="2" width="21.453125" customWidth="1"/>
    <col min="3" max="10" width="10.36328125" customWidth="1"/>
  </cols>
  <sheetData>
    <row r="1" spans="1:10" ht="21" customHeight="1">
      <c r="A1" s="167"/>
      <c r="B1" s="167"/>
      <c r="C1" s="167"/>
      <c r="D1" s="167"/>
      <c r="E1" s="167"/>
      <c r="F1" s="20"/>
      <c r="G1" s="20"/>
      <c r="H1" s="20"/>
      <c r="I1" s="20"/>
      <c r="J1" s="20"/>
    </row>
    <row r="2" spans="1:10" ht="21" customHeight="1">
      <c r="A2" s="167"/>
      <c r="B2" s="167"/>
      <c r="C2" s="167"/>
      <c r="D2" s="167"/>
      <c r="E2" s="167"/>
      <c r="F2" s="20"/>
      <c r="G2" s="20"/>
      <c r="H2" s="20"/>
      <c r="I2" s="20"/>
      <c r="J2" s="20"/>
    </row>
    <row r="3" spans="1:10" ht="21" customHeight="1">
      <c r="A3" s="167"/>
      <c r="B3" s="167"/>
      <c r="C3" s="167"/>
      <c r="D3" s="167"/>
      <c r="E3" s="167"/>
      <c r="F3" s="20"/>
      <c r="G3" s="20"/>
      <c r="H3" s="20"/>
      <c r="I3" s="20"/>
      <c r="J3" s="20"/>
    </row>
    <row r="4" spans="1:10" ht="55" customHeight="1">
      <c r="A4" s="497" t="s">
        <v>112</v>
      </c>
      <c r="B4" s="498"/>
      <c r="C4" s="498"/>
      <c r="D4" s="498"/>
      <c r="E4" s="498"/>
      <c r="F4" s="498"/>
      <c r="G4" s="498"/>
      <c r="H4" s="498"/>
      <c r="I4" s="498"/>
      <c r="J4" s="498"/>
    </row>
    <row r="5" spans="1:10" ht="21" customHeight="1">
      <c r="A5" s="438" t="s">
        <v>639</v>
      </c>
      <c r="B5" s="438"/>
      <c r="C5" s="276"/>
      <c r="D5" s="277"/>
      <c r="E5" s="277"/>
      <c r="F5" s="20"/>
      <c r="G5" s="20"/>
      <c r="H5" s="20"/>
      <c r="I5" s="20"/>
      <c r="J5" s="20"/>
    </row>
    <row r="6" spans="1:10" ht="21" customHeight="1">
      <c r="A6" s="499" t="s">
        <v>237</v>
      </c>
      <c r="B6" s="499" t="s">
        <v>415</v>
      </c>
      <c r="C6" s="499" t="s">
        <v>132</v>
      </c>
      <c r="D6" s="501" t="s">
        <v>180</v>
      </c>
      <c r="E6" s="502"/>
      <c r="F6" s="502"/>
      <c r="G6" s="502"/>
      <c r="H6" s="502"/>
      <c r="I6" s="502"/>
      <c r="J6" s="503"/>
    </row>
    <row r="7" spans="1:10" ht="21" customHeight="1">
      <c r="A7" s="500"/>
      <c r="B7" s="500"/>
      <c r="C7" s="500"/>
      <c r="D7" s="64">
        <v>2016</v>
      </c>
      <c r="E7" s="64">
        <v>2017</v>
      </c>
      <c r="F7" s="64">
        <v>2018</v>
      </c>
      <c r="G7" s="64">
        <v>2019</v>
      </c>
      <c r="H7" s="64">
        <v>2020</v>
      </c>
      <c r="I7" s="64">
        <v>2021</v>
      </c>
      <c r="J7" s="64">
        <v>2022</v>
      </c>
    </row>
    <row r="8" spans="1:10" ht="21" customHeight="1">
      <c r="A8" s="64">
        <v>1</v>
      </c>
      <c r="B8" s="153" t="s">
        <v>404</v>
      </c>
      <c r="C8" s="499" t="s">
        <v>411</v>
      </c>
      <c r="D8" s="30">
        <v>351</v>
      </c>
      <c r="E8" s="30">
        <v>184</v>
      </c>
      <c r="F8" s="30">
        <v>460.19</v>
      </c>
      <c r="G8" s="30">
        <v>429.91</v>
      </c>
      <c r="H8" s="30">
        <v>731.39</v>
      </c>
      <c r="I8" s="30">
        <v>781</v>
      </c>
      <c r="J8" s="30">
        <v>689</v>
      </c>
    </row>
    <row r="9" spans="1:10" ht="21" customHeight="1">
      <c r="A9" s="64">
        <v>2</v>
      </c>
      <c r="B9" s="153" t="s">
        <v>406</v>
      </c>
      <c r="C9" s="504"/>
      <c r="D9" s="31">
        <v>771</v>
      </c>
      <c r="E9" s="31">
        <v>575</v>
      </c>
      <c r="F9" s="31">
        <v>729.51</v>
      </c>
      <c r="G9" s="31">
        <v>580.25</v>
      </c>
      <c r="H9" s="31">
        <v>361.12</v>
      </c>
      <c r="I9" s="31">
        <v>391</v>
      </c>
      <c r="J9" s="31">
        <v>695</v>
      </c>
    </row>
    <row r="10" spans="1:10" ht="21" customHeight="1">
      <c r="A10" s="64">
        <v>3</v>
      </c>
      <c r="B10" s="153" t="s">
        <v>407</v>
      </c>
      <c r="C10" s="504"/>
      <c r="D10" s="30">
        <v>417</v>
      </c>
      <c r="E10" s="30">
        <v>555</v>
      </c>
      <c r="F10" s="30">
        <v>692.29</v>
      </c>
      <c r="G10" s="30">
        <v>438.59</v>
      </c>
      <c r="H10" s="30">
        <v>619.66</v>
      </c>
      <c r="I10" s="30">
        <v>660</v>
      </c>
      <c r="J10" s="30">
        <v>260</v>
      </c>
    </row>
    <row r="11" spans="1:10" ht="21" customHeight="1">
      <c r="A11" s="64">
        <v>4</v>
      </c>
      <c r="B11" s="153" t="s">
        <v>408</v>
      </c>
      <c r="C11" s="504"/>
      <c r="D11" s="31">
        <v>3620.13</v>
      </c>
      <c r="E11" s="31">
        <v>2996.95</v>
      </c>
      <c r="F11" s="31">
        <v>3658</v>
      </c>
      <c r="G11" s="31">
        <v>3868.2</v>
      </c>
      <c r="H11" s="31">
        <v>6313.56</v>
      </c>
      <c r="I11" s="31">
        <v>6463</v>
      </c>
      <c r="J11" s="31">
        <v>6000</v>
      </c>
    </row>
    <row r="12" spans="1:10" ht="21" customHeight="1">
      <c r="A12" s="64">
        <v>5</v>
      </c>
      <c r="B12" s="153" t="s">
        <v>409</v>
      </c>
      <c r="C12" s="504"/>
      <c r="D12" s="30">
        <v>8910</v>
      </c>
      <c r="E12" s="30">
        <v>9405.39</v>
      </c>
      <c r="F12" s="30">
        <v>10149.129999999999</v>
      </c>
      <c r="G12" s="30">
        <v>15839.86</v>
      </c>
      <c r="H12" s="30">
        <v>13143.9</v>
      </c>
      <c r="I12" s="30">
        <v>13243</v>
      </c>
      <c r="J12" s="30">
        <v>12099</v>
      </c>
    </row>
    <row r="13" spans="1:10" ht="21" customHeight="1">
      <c r="A13" s="64">
        <v>6</v>
      </c>
      <c r="B13" s="153" t="s">
        <v>405</v>
      </c>
      <c r="C13" s="504"/>
      <c r="D13" s="31">
        <v>9</v>
      </c>
      <c r="E13" s="31">
        <v>41</v>
      </c>
      <c r="F13" s="31">
        <v>51</v>
      </c>
      <c r="G13" s="31">
        <v>65.680000000000007</v>
      </c>
      <c r="H13" s="31">
        <v>116.54</v>
      </c>
      <c r="I13" s="31">
        <v>140</v>
      </c>
      <c r="J13" s="31">
        <v>237</v>
      </c>
    </row>
    <row r="14" spans="1:10" ht="21" customHeight="1">
      <c r="A14" s="64">
        <v>7</v>
      </c>
      <c r="B14" s="153" t="s">
        <v>410</v>
      </c>
      <c r="C14" s="504"/>
      <c r="D14" s="30">
        <v>3142.68</v>
      </c>
      <c r="E14" s="30">
        <v>3218.9</v>
      </c>
      <c r="F14" s="30">
        <v>2894.75</v>
      </c>
      <c r="G14" s="30">
        <v>3295.24</v>
      </c>
      <c r="H14" s="30">
        <v>5346.32</v>
      </c>
      <c r="I14" s="30">
        <v>5431</v>
      </c>
      <c r="J14" s="30">
        <v>3335</v>
      </c>
    </row>
    <row r="15" spans="1:10" ht="21" customHeight="1">
      <c r="A15" s="501" t="s">
        <v>272</v>
      </c>
      <c r="B15" s="503"/>
      <c r="C15" s="500"/>
      <c r="D15" s="297">
        <v>17220.810000000001</v>
      </c>
      <c r="E15" s="297">
        <v>16976.240000000002</v>
      </c>
      <c r="F15" s="297">
        <v>18634.87</v>
      </c>
      <c r="G15" s="297">
        <v>24517.730000000003</v>
      </c>
      <c r="H15" s="297">
        <v>26632.49</v>
      </c>
      <c r="I15" s="297">
        <v>27109</v>
      </c>
      <c r="J15" s="297">
        <v>23315</v>
      </c>
    </row>
    <row r="16" spans="1:10" ht="21" customHeight="1">
      <c r="A16" s="492" t="s">
        <v>696</v>
      </c>
      <c r="B16" s="492"/>
      <c r="C16" s="492"/>
      <c r="D16" s="492"/>
      <c r="E16" s="190"/>
      <c r="F16" s="493"/>
      <c r="G16" s="493"/>
      <c r="H16" s="190"/>
      <c r="I16" s="54"/>
      <c r="J16" s="54"/>
    </row>
    <row r="17" spans="1:10" ht="21" customHeight="1">
      <c r="A17" s="494" t="s">
        <v>697</v>
      </c>
      <c r="B17" s="495"/>
      <c r="C17" s="495"/>
      <c r="D17" s="495"/>
      <c r="E17" s="495"/>
      <c r="F17" s="495"/>
      <c r="G17" s="495"/>
      <c r="H17" s="496"/>
      <c r="I17" s="54"/>
      <c r="J17" s="126" t="s">
        <v>150</v>
      </c>
    </row>
  </sheetData>
  <mergeCells count="11">
    <mergeCell ref="A16:D16"/>
    <mergeCell ref="F16:G16"/>
    <mergeCell ref="A17:H17"/>
    <mergeCell ref="A4:J4"/>
    <mergeCell ref="A5:B5"/>
    <mergeCell ref="A6:A7"/>
    <mergeCell ref="B6:B7"/>
    <mergeCell ref="C6:C7"/>
    <mergeCell ref="D6:J6"/>
    <mergeCell ref="C8:C15"/>
    <mergeCell ref="A15:B15"/>
  </mergeCells>
  <hyperlinks>
    <hyperlink ref="J17" location="Index!A1" display="Back to index" xr:uid="{393CCDEB-7266-41C1-B620-3BCE81AC52C3}"/>
  </hyperlinks>
  <pageMargins left="0.7" right="0.7" top="0.75" bottom="0.75" header="0.3" footer="0.3"/>
  <pageSetup paperSize="9" scale="71" orientation="portrait" r:id="rId1"/>
  <colBreaks count="1" manualBreakCount="1">
    <brk id="10" max="1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Worksheet____40"/>
  <dimension ref="A1:I10"/>
  <sheetViews>
    <sheetView view="pageBreakPreview" zoomScale="124" zoomScaleNormal="100" zoomScaleSheetLayoutView="124" workbookViewId="0">
      <selection activeCell="J1" sqref="J1"/>
    </sheetView>
  </sheetViews>
  <sheetFormatPr defaultRowHeight="14.5"/>
  <cols>
    <col min="1" max="1" width="30.7265625" customWidth="1"/>
    <col min="2" max="8" width="10.453125" customWidth="1"/>
  </cols>
  <sheetData>
    <row r="1" spans="1:9" ht="21" customHeight="1">
      <c r="A1" s="1"/>
      <c r="B1" s="1"/>
      <c r="C1" s="37"/>
      <c r="D1" s="37"/>
      <c r="E1" s="37"/>
      <c r="F1" s="37"/>
      <c r="G1" s="37"/>
      <c r="H1" s="37"/>
      <c r="I1" s="37"/>
    </row>
    <row r="2" spans="1:9" ht="21" customHeight="1">
      <c r="A2" s="1"/>
      <c r="B2" s="1"/>
      <c r="C2" s="37"/>
      <c r="D2" s="37"/>
      <c r="E2" s="37"/>
      <c r="F2" s="37"/>
      <c r="G2" s="37"/>
      <c r="H2" s="37"/>
      <c r="I2" s="37"/>
    </row>
    <row r="3" spans="1:9" ht="21" customHeight="1">
      <c r="A3" s="1"/>
      <c r="B3" s="1"/>
      <c r="C3" s="37"/>
      <c r="D3" s="37"/>
      <c r="E3" s="37"/>
      <c r="F3" s="37"/>
      <c r="G3" s="37"/>
      <c r="H3" s="37"/>
      <c r="I3" s="37"/>
    </row>
    <row r="4" spans="1:9" ht="55" customHeight="1">
      <c r="A4" s="505" t="s">
        <v>113</v>
      </c>
      <c r="B4" s="505"/>
      <c r="C4" s="505"/>
      <c r="D4" s="505"/>
      <c r="E4" s="505"/>
      <c r="F4" s="505"/>
      <c r="G4" s="505"/>
      <c r="H4" s="505"/>
      <c r="I4" s="505"/>
    </row>
    <row r="5" spans="1:9" ht="21" customHeight="1">
      <c r="A5" s="438" t="s">
        <v>640</v>
      </c>
      <c r="B5" s="438"/>
      <c r="C5" s="508"/>
      <c r="D5" s="509"/>
      <c r="E5" s="101"/>
      <c r="F5" s="101"/>
      <c r="G5" s="101"/>
      <c r="H5" s="37"/>
      <c r="I5" s="37"/>
    </row>
    <row r="6" spans="1:9" ht="21" customHeight="1">
      <c r="A6" s="408" t="s">
        <v>709</v>
      </c>
      <c r="B6" s="510" t="s">
        <v>180</v>
      </c>
      <c r="C6" s="510"/>
      <c r="D6" s="510"/>
      <c r="E6" s="510"/>
      <c r="F6" s="510"/>
      <c r="G6" s="510"/>
      <c r="H6" s="510"/>
      <c r="I6" s="510"/>
    </row>
    <row r="7" spans="1:9" ht="21" customHeight="1">
      <c r="A7" s="408"/>
      <c r="B7" s="38">
        <v>2015</v>
      </c>
      <c r="C7" s="38">
        <v>2016</v>
      </c>
      <c r="D7" s="38">
        <v>2017</v>
      </c>
      <c r="E7" s="38">
        <v>2018</v>
      </c>
      <c r="F7" s="38">
        <v>2019</v>
      </c>
      <c r="G7" s="38">
        <v>2020</v>
      </c>
      <c r="H7" s="38">
        <v>2021</v>
      </c>
      <c r="I7" s="38">
        <v>2022</v>
      </c>
    </row>
    <row r="8" spans="1:9" ht="30" customHeight="1">
      <c r="A8" s="38" t="s">
        <v>258</v>
      </c>
      <c r="B8" s="191">
        <v>64882</v>
      </c>
      <c r="C8" s="191">
        <v>66538</v>
      </c>
      <c r="D8" s="191">
        <v>66349</v>
      </c>
      <c r="E8" s="191">
        <v>67944</v>
      </c>
      <c r="F8" s="191">
        <v>66206</v>
      </c>
      <c r="G8" s="191">
        <v>64679</v>
      </c>
      <c r="H8" s="191">
        <v>63362</v>
      </c>
      <c r="I8" s="191">
        <v>64264</v>
      </c>
    </row>
    <row r="9" spans="1:9" ht="21" customHeight="1">
      <c r="A9" s="446" t="s">
        <v>601</v>
      </c>
      <c r="B9" s="446"/>
      <c r="C9" s="446"/>
      <c r="D9" s="446"/>
      <c r="E9" s="113"/>
      <c r="F9" s="113"/>
      <c r="G9" s="113"/>
      <c r="H9" s="113"/>
      <c r="I9" s="20"/>
    </row>
    <row r="10" spans="1:9" ht="21" customHeight="1">
      <c r="A10" s="506" t="s">
        <v>208</v>
      </c>
      <c r="B10" s="506"/>
      <c r="C10" s="507"/>
      <c r="D10" s="507"/>
      <c r="E10" s="113"/>
      <c r="F10" s="113"/>
      <c r="G10" s="113"/>
      <c r="H10" s="20"/>
      <c r="I10" s="126" t="s">
        <v>150</v>
      </c>
    </row>
  </sheetData>
  <mergeCells count="8">
    <mergeCell ref="A4:I4"/>
    <mergeCell ref="A9:D9"/>
    <mergeCell ref="A10:B10"/>
    <mergeCell ref="C10:D10"/>
    <mergeCell ref="A5:B5"/>
    <mergeCell ref="C5:D5"/>
    <mergeCell ref="A6:A7"/>
    <mergeCell ref="B6:I6"/>
  </mergeCells>
  <hyperlinks>
    <hyperlink ref="I10" location="Index!A1" display="Back to index" xr:uid="{ADC69C1E-8F82-4B83-AD2F-E64B37506213}"/>
  </hyperlinks>
  <pageMargins left="0.7" right="0.7" top="0.75" bottom="0.75" header="0.3" footer="0.3"/>
  <pageSetup paperSize="9" scale="71"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Worksheet____41"/>
  <dimension ref="A1:J12"/>
  <sheetViews>
    <sheetView view="pageBreakPreview" zoomScaleNormal="100" zoomScaleSheetLayoutView="100" workbookViewId="0">
      <selection activeCell="K1" sqref="K1"/>
    </sheetView>
  </sheetViews>
  <sheetFormatPr defaultRowHeight="14.5"/>
  <cols>
    <col min="1" max="1" width="30.7265625" customWidth="1"/>
    <col min="2" max="10" width="10.36328125" customWidth="1"/>
  </cols>
  <sheetData>
    <row r="1" spans="1:10" ht="21" customHeight="1">
      <c r="A1" s="1"/>
      <c r="B1" s="1"/>
      <c r="C1" s="1"/>
      <c r="D1" s="37"/>
      <c r="E1" s="37"/>
      <c r="F1" s="37"/>
      <c r="G1" s="37"/>
      <c r="H1" s="84"/>
      <c r="I1" s="84"/>
      <c r="J1" s="84"/>
    </row>
    <row r="2" spans="1:10" ht="21" customHeight="1">
      <c r="A2" s="1"/>
      <c r="B2" s="1"/>
      <c r="C2" s="1"/>
      <c r="D2" s="37"/>
      <c r="E2" s="37"/>
      <c r="F2" s="37"/>
      <c r="G2" s="37"/>
      <c r="H2" s="84"/>
      <c r="I2" s="84"/>
      <c r="J2" s="84"/>
    </row>
    <row r="3" spans="1:10" ht="21" customHeight="1">
      <c r="A3" s="1"/>
      <c r="B3" s="1"/>
      <c r="C3" s="1"/>
      <c r="D3" s="37"/>
      <c r="E3" s="37"/>
      <c r="F3" s="37"/>
      <c r="G3" s="37"/>
      <c r="H3" s="84"/>
      <c r="I3" s="84"/>
      <c r="J3" s="84"/>
    </row>
    <row r="4" spans="1:10" ht="44.15" customHeight="1">
      <c r="A4" s="511" t="s">
        <v>259</v>
      </c>
      <c r="B4" s="512"/>
      <c r="C4" s="512"/>
      <c r="D4" s="512"/>
      <c r="E4" s="512"/>
      <c r="F4" s="512"/>
      <c r="G4" s="512"/>
      <c r="H4" s="512"/>
      <c r="I4" s="512"/>
      <c r="J4" s="84"/>
    </row>
    <row r="5" spans="1:10" ht="21" customHeight="1">
      <c r="A5" s="438" t="s">
        <v>641</v>
      </c>
      <c r="B5" s="438"/>
      <c r="C5" s="438"/>
      <c r="D5" s="508"/>
      <c r="E5" s="509"/>
      <c r="F5" s="101"/>
      <c r="G5" s="101"/>
      <c r="H5" s="102"/>
      <c r="I5" s="85"/>
      <c r="J5" s="84"/>
    </row>
    <row r="6" spans="1:10" ht="21" customHeight="1">
      <c r="A6" s="408" t="s">
        <v>184</v>
      </c>
      <c r="B6" s="408" t="s">
        <v>132</v>
      </c>
      <c r="C6" s="510" t="s">
        <v>412</v>
      </c>
      <c r="D6" s="510"/>
      <c r="E6" s="510"/>
      <c r="F6" s="510"/>
      <c r="G6" s="510"/>
      <c r="H6" s="510"/>
      <c r="I6" s="510"/>
      <c r="J6" s="510"/>
    </row>
    <row r="7" spans="1:10" ht="21" customHeight="1">
      <c r="A7" s="408"/>
      <c r="B7" s="408"/>
      <c r="C7" s="38">
        <v>2015</v>
      </c>
      <c r="D7" s="38">
        <v>2016</v>
      </c>
      <c r="E7" s="38">
        <v>2017</v>
      </c>
      <c r="F7" s="38">
        <v>2018</v>
      </c>
      <c r="G7" s="38">
        <v>2019</v>
      </c>
      <c r="H7" s="38">
        <v>2020</v>
      </c>
      <c r="I7" s="38">
        <v>2021</v>
      </c>
      <c r="J7" s="38">
        <v>2022</v>
      </c>
    </row>
    <row r="8" spans="1:10" ht="21" customHeight="1">
      <c r="A8" s="38" t="s">
        <v>413</v>
      </c>
      <c r="B8" s="510" t="s">
        <v>687</v>
      </c>
      <c r="C8" s="366">
        <v>6825</v>
      </c>
      <c r="D8" s="366">
        <v>7710</v>
      </c>
      <c r="E8" s="366">
        <v>8500</v>
      </c>
      <c r="F8" s="366">
        <v>6546</v>
      </c>
      <c r="G8" s="366">
        <v>9217</v>
      </c>
      <c r="H8" s="366">
        <v>22763</v>
      </c>
      <c r="I8" s="366">
        <v>27704.9</v>
      </c>
      <c r="J8" s="366">
        <v>30863</v>
      </c>
    </row>
    <row r="9" spans="1:10" ht="21" customHeight="1">
      <c r="A9" s="38" t="s">
        <v>414</v>
      </c>
      <c r="B9" s="510"/>
      <c r="C9" s="367">
        <v>31945</v>
      </c>
      <c r="D9" s="367">
        <v>32570</v>
      </c>
      <c r="E9" s="367">
        <v>46500</v>
      </c>
      <c r="F9" s="367">
        <v>65766</v>
      </c>
      <c r="G9" s="367">
        <v>66113</v>
      </c>
      <c r="H9" s="367">
        <v>77237</v>
      </c>
      <c r="I9" s="367">
        <v>86196.76</v>
      </c>
      <c r="J9" s="367">
        <v>89632</v>
      </c>
    </row>
    <row r="10" spans="1:10" ht="21" customHeight="1">
      <c r="A10" s="38" t="s">
        <v>272</v>
      </c>
      <c r="B10" s="510"/>
      <c r="C10" s="188">
        <v>38770</v>
      </c>
      <c r="D10" s="188">
        <v>40280</v>
      </c>
      <c r="E10" s="188">
        <v>55000</v>
      </c>
      <c r="F10" s="188">
        <v>72312</v>
      </c>
      <c r="G10" s="188">
        <v>75330</v>
      </c>
      <c r="H10" s="188">
        <v>100000</v>
      </c>
      <c r="I10" s="188">
        <v>113901.66</v>
      </c>
      <c r="J10" s="188">
        <v>120495</v>
      </c>
    </row>
    <row r="11" spans="1:10" ht="21" customHeight="1">
      <c r="A11" s="446" t="s">
        <v>602</v>
      </c>
      <c r="B11" s="446"/>
      <c r="C11" s="446"/>
      <c r="D11" s="237"/>
      <c r="E11" s="237"/>
      <c r="F11" s="20"/>
      <c r="G11" s="20"/>
      <c r="H11" s="20"/>
      <c r="I11" s="20"/>
      <c r="J11" s="126"/>
    </row>
    <row r="12" spans="1:10" ht="21" customHeight="1">
      <c r="A12" s="506" t="s">
        <v>208</v>
      </c>
      <c r="B12" s="506"/>
      <c r="C12" s="506"/>
      <c r="D12" s="20"/>
      <c r="E12" s="20"/>
      <c r="F12" s="20"/>
      <c r="G12" s="20"/>
      <c r="H12" s="20"/>
      <c r="I12" s="20"/>
      <c r="J12" s="126" t="s">
        <v>150</v>
      </c>
    </row>
  </sheetData>
  <mergeCells count="9">
    <mergeCell ref="A12:C12"/>
    <mergeCell ref="C6:J6"/>
    <mergeCell ref="A4:I4"/>
    <mergeCell ref="A5:C5"/>
    <mergeCell ref="D5:E5"/>
    <mergeCell ref="B6:B7"/>
    <mergeCell ref="B8:B10"/>
    <mergeCell ref="A6:A7"/>
    <mergeCell ref="A11:C11"/>
  </mergeCells>
  <hyperlinks>
    <hyperlink ref="J12" location="Index!A1" display="Back to index" xr:uid="{EDD3686C-E3F0-41A9-B949-3D40D23A7755}"/>
  </hyperlinks>
  <pageMargins left="0.7" right="0.7" top="0.75" bottom="0.75" header="0.3" footer="0.3"/>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orksheet____2"/>
  <dimension ref="A1:CM34"/>
  <sheetViews>
    <sheetView view="pageBreakPreview" zoomScale="60" zoomScaleNormal="100" workbookViewId="0">
      <selection activeCell="A35" sqref="A35"/>
    </sheetView>
  </sheetViews>
  <sheetFormatPr defaultColWidth="8" defaultRowHeight="20.149999999999999" customHeight="1"/>
  <cols>
    <col min="1" max="1" width="3.81640625" style="4" customWidth="1"/>
    <col min="2" max="2" width="18.453125" style="4" customWidth="1"/>
    <col min="3" max="3" width="18.453125" style="12" customWidth="1"/>
    <col min="4" max="16" width="10.453125" style="12" customWidth="1"/>
    <col min="17" max="16384" width="8" style="4"/>
  </cols>
  <sheetData>
    <row r="1" spans="1:91" ht="21" customHeight="1">
      <c r="A1" s="1"/>
      <c r="B1" s="1"/>
      <c r="C1" s="132"/>
      <c r="D1" s="132"/>
      <c r="E1" s="3"/>
      <c r="F1" s="3"/>
      <c r="G1" s="3"/>
      <c r="H1" s="3"/>
      <c r="I1" s="3"/>
      <c r="J1" s="3"/>
      <c r="K1" s="3"/>
      <c r="L1" s="3"/>
      <c r="M1" s="3"/>
      <c r="N1" s="3"/>
      <c r="O1" s="3"/>
      <c r="P1" s="3"/>
    </row>
    <row r="2" spans="1:91" ht="21" customHeight="1">
      <c r="A2" s="1"/>
      <c r="B2" s="1"/>
      <c r="C2" s="132"/>
      <c r="D2" s="132"/>
      <c r="E2" s="3"/>
      <c r="F2" s="3"/>
      <c r="G2" s="3"/>
      <c r="H2" s="3"/>
      <c r="I2" s="3"/>
      <c r="J2" s="3"/>
      <c r="K2" s="3"/>
      <c r="L2" s="3"/>
      <c r="M2" s="3"/>
      <c r="N2" s="3"/>
      <c r="O2" s="3"/>
      <c r="P2" s="3"/>
    </row>
    <row r="3" spans="1:91" ht="21" customHeight="1">
      <c r="A3" s="1"/>
      <c r="B3" s="1"/>
      <c r="C3" s="132"/>
      <c r="D3" s="132"/>
      <c r="E3" s="89"/>
      <c r="F3" s="89"/>
      <c r="G3" s="89"/>
      <c r="H3" s="89"/>
      <c r="I3" s="89"/>
      <c r="J3" s="89"/>
      <c r="K3" s="89"/>
      <c r="L3" s="89"/>
      <c r="M3" s="89"/>
      <c r="N3" s="89"/>
      <c r="O3" s="89"/>
      <c r="P3" s="89"/>
    </row>
    <row r="4" spans="1:91" s="6" customFormat="1" ht="55" customHeight="1">
      <c r="A4" s="400" t="s">
        <v>325</v>
      </c>
      <c r="B4" s="400"/>
      <c r="C4" s="400"/>
      <c r="D4" s="400"/>
      <c r="E4" s="400"/>
      <c r="F4" s="400"/>
      <c r="G4" s="400"/>
      <c r="H4" s="400"/>
      <c r="I4" s="400"/>
      <c r="J4" s="400"/>
      <c r="K4" s="400"/>
      <c r="L4" s="400"/>
      <c r="M4" s="400"/>
      <c r="N4" s="400"/>
      <c r="O4" s="400"/>
      <c r="P4" s="400"/>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row>
    <row r="5" spans="1:91" s="7" customFormat="1" ht="21" customHeight="1">
      <c r="A5" s="398" t="s">
        <v>606</v>
      </c>
      <c r="B5" s="399"/>
      <c r="C5" s="399"/>
      <c r="D5" s="110"/>
      <c r="E5" s="397"/>
      <c r="F5" s="397"/>
      <c r="G5" s="397"/>
      <c r="H5" s="397"/>
      <c r="I5" s="397"/>
      <c r="J5" s="397"/>
      <c r="K5" s="397"/>
      <c r="L5" s="397"/>
      <c r="M5" s="397"/>
      <c r="N5" s="397"/>
      <c r="O5" s="397"/>
      <c r="P5" s="397"/>
    </row>
    <row r="6" spans="1:91" s="7" customFormat="1" ht="21" customHeight="1">
      <c r="A6" s="396" t="s">
        <v>237</v>
      </c>
      <c r="B6" s="401" t="s">
        <v>260</v>
      </c>
      <c r="C6" s="401" t="s">
        <v>152</v>
      </c>
      <c r="D6" s="402" t="s">
        <v>132</v>
      </c>
      <c r="E6" s="395" t="s">
        <v>291</v>
      </c>
      <c r="F6" s="395"/>
      <c r="G6" s="395"/>
      <c r="H6" s="395"/>
      <c r="I6" s="395"/>
      <c r="J6" s="395"/>
      <c r="K6" s="395"/>
      <c r="L6" s="395"/>
      <c r="M6" s="395"/>
      <c r="N6" s="395"/>
      <c r="O6" s="395"/>
      <c r="P6" s="395"/>
    </row>
    <row r="7" spans="1:91" s="8" customFormat="1" ht="21" customHeight="1">
      <c r="A7" s="396"/>
      <c r="B7" s="401"/>
      <c r="C7" s="401"/>
      <c r="D7" s="403"/>
      <c r="E7" s="117" t="s">
        <v>292</v>
      </c>
      <c r="F7" s="117" t="s">
        <v>293</v>
      </c>
      <c r="G7" s="117" t="s">
        <v>294</v>
      </c>
      <c r="H7" s="117" t="s">
        <v>295</v>
      </c>
      <c r="I7" s="117" t="s">
        <v>296</v>
      </c>
      <c r="J7" s="117" t="s">
        <v>297</v>
      </c>
      <c r="K7" s="117" t="s">
        <v>298</v>
      </c>
      <c r="L7" s="117" t="s">
        <v>299</v>
      </c>
      <c r="M7" s="117" t="s">
        <v>300</v>
      </c>
      <c r="N7" s="117" t="s">
        <v>301</v>
      </c>
      <c r="O7" s="117" t="s">
        <v>302</v>
      </c>
      <c r="P7" s="117" t="s">
        <v>303</v>
      </c>
    </row>
    <row r="8" spans="1:91" s="7" customFormat="1" ht="21" customHeight="1">
      <c r="A8" s="396">
        <v>1</v>
      </c>
      <c r="B8" s="395" t="s">
        <v>265</v>
      </c>
      <c r="C8" s="117" t="s">
        <v>304</v>
      </c>
      <c r="D8" s="401" t="s">
        <v>247</v>
      </c>
      <c r="E8" s="319">
        <v>21.4</v>
      </c>
      <c r="F8" s="319">
        <v>26.2</v>
      </c>
      <c r="G8" s="319">
        <v>29.4</v>
      </c>
      <c r="H8" s="319">
        <v>39</v>
      </c>
      <c r="I8" s="319">
        <v>41.2</v>
      </c>
      <c r="J8" s="319">
        <v>44.2</v>
      </c>
      <c r="K8" s="319">
        <v>43.8</v>
      </c>
      <c r="L8" s="319">
        <v>45.6</v>
      </c>
      <c r="M8" s="319">
        <v>43.6</v>
      </c>
      <c r="N8" s="319">
        <v>37</v>
      </c>
      <c r="O8" s="319">
        <v>27.6</v>
      </c>
      <c r="P8" s="319">
        <v>21.4</v>
      </c>
    </row>
    <row r="9" spans="1:91" s="7" customFormat="1" ht="21" customHeight="1">
      <c r="A9" s="396"/>
      <c r="B9" s="395"/>
      <c r="C9" s="117" t="s">
        <v>154</v>
      </c>
      <c r="D9" s="401"/>
      <c r="E9" s="330">
        <v>32</v>
      </c>
      <c r="F9" s="330">
        <v>35</v>
      </c>
      <c r="G9" s="330">
        <v>40</v>
      </c>
      <c r="H9" s="330">
        <v>41</v>
      </c>
      <c r="I9" s="330">
        <v>44</v>
      </c>
      <c r="J9" s="330">
        <v>46</v>
      </c>
      <c r="K9" s="330">
        <v>48</v>
      </c>
      <c r="L9" s="330">
        <v>48</v>
      </c>
      <c r="M9" s="330">
        <v>44</v>
      </c>
      <c r="N9" s="330">
        <v>40</v>
      </c>
      <c r="O9" s="330">
        <v>35</v>
      </c>
      <c r="P9" s="330">
        <v>30</v>
      </c>
    </row>
    <row r="10" spans="1:91" s="7" customFormat="1" ht="21" customHeight="1">
      <c r="A10" s="396">
        <v>2</v>
      </c>
      <c r="B10" s="395" t="s">
        <v>156</v>
      </c>
      <c r="C10" s="117" t="s">
        <v>155</v>
      </c>
      <c r="D10" s="401"/>
      <c r="E10" s="331">
        <v>34.799999999999997</v>
      </c>
      <c r="F10" s="331">
        <v>33.799999999999997</v>
      </c>
      <c r="G10" s="331">
        <v>37</v>
      </c>
      <c r="H10" s="331">
        <v>41.2</v>
      </c>
      <c r="I10" s="331">
        <v>48.3</v>
      </c>
      <c r="J10" s="331">
        <v>42.7</v>
      </c>
      <c r="K10" s="331">
        <v>41</v>
      </c>
      <c r="L10" s="331">
        <v>42.2</v>
      </c>
      <c r="M10" s="331">
        <v>45.5</v>
      </c>
      <c r="N10" s="331">
        <v>39.9</v>
      </c>
      <c r="O10" s="331">
        <v>36.1</v>
      </c>
      <c r="P10" s="331">
        <v>35.299999999999997</v>
      </c>
    </row>
    <row r="11" spans="1:91" s="7" customFormat="1" ht="21" customHeight="1">
      <c r="A11" s="396"/>
      <c r="B11" s="395"/>
      <c r="C11" s="117" t="s">
        <v>156</v>
      </c>
      <c r="D11" s="401"/>
      <c r="E11" s="331">
        <v>34.4</v>
      </c>
      <c r="F11" s="331">
        <v>36</v>
      </c>
      <c r="G11" s="331">
        <v>39</v>
      </c>
      <c r="H11" s="331">
        <v>43</v>
      </c>
      <c r="I11" s="331">
        <v>48.6</v>
      </c>
      <c r="J11" s="331">
        <v>47.2</v>
      </c>
      <c r="K11" s="331">
        <v>44.4</v>
      </c>
      <c r="L11" s="331">
        <v>46.4</v>
      </c>
      <c r="M11" s="331">
        <v>45</v>
      </c>
      <c r="N11" s="331">
        <v>43.6</v>
      </c>
      <c r="O11" s="331">
        <v>37</v>
      </c>
      <c r="P11" s="331">
        <v>35</v>
      </c>
    </row>
    <row r="12" spans="1:91" s="7" customFormat="1" ht="21" customHeight="1">
      <c r="A12" s="396"/>
      <c r="B12" s="395"/>
      <c r="C12" s="117" t="s">
        <v>157</v>
      </c>
      <c r="D12" s="401"/>
      <c r="E12" s="331">
        <v>28</v>
      </c>
      <c r="F12" s="331">
        <v>30</v>
      </c>
      <c r="G12" s="331">
        <v>33</v>
      </c>
      <c r="H12" s="331">
        <v>35</v>
      </c>
      <c r="I12" s="331">
        <v>39</v>
      </c>
      <c r="J12" s="331">
        <v>40</v>
      </c>
      <c r="K12" s="331">
        <v>39</v>
      </c>
      <c r="L12" s="331">
        <v>37</v>
      </c>
      <c r="M12" s="331">
        <v>39</v>
      </c>
      <c r="N12" s="331">
        <v>34</v>
      </c>
      <c r="O12" s="331">
        <v>30</v>
      </c>
      <c r="P12" s="331">
        <v>28</v>
      </c>
    </row>
    <row r="13" spans="1:91" s="7" customFormat="1" ht="21" customHeight="1">
      <c r="A13" s="396">
        <v>3</v>
      </c>
      <c r="B13" s="395" t="s">
        <v>158</v>
      </c>
      <c r="C13" s="117" t="s">
        <v>158</v>
      </c>
      <c r="D13" s="401"/>
      <c r="E13" s="319">
        <v>29</v>
      </c>
      <c r="F13" s="319">
        <v>31.7</v>
      </c>
      <c r="G13" s="319">
        <v>37.799999999999997</v>
      </c>
      <c r="H13" s="319">
        <v>40.700000000000003</v>
      </c>
      <c r="I13" s="319">
        <v>44.7</v>
      </c>
      <c r="J13" s="319">
        <v>47</v>
      </c>
      <c r="K13" s="319">
        <v>47.5</v>
      </c>
      <c r="L13" s="319">
        <v>47.3</v>
      </c>
      <c r="M13" s="319">
        <v>45</v>
      </c>
      <c r="N13" s="319">
        <v>40.5</v>
      </c>
      <c r="O13" s="319">
        <v>34.200000000000003</v>
      </c>
      <c r="P13" s="319">
        <v>31</v>
      </c>
    </row>
    <row r="14" spans="1:91" s="7" customFormat="1" ht="21" customHeight="1">
      <c r="A14" s="396"/>
      <c r="B14" s="395"/>
      <c r="C14" s="117" t="s">
        <v>159</v>
      </c>
      <c r="D14" s="401"/>
      <c r="E14" s="319">
        <v>31</v>
      </c>
      <c r="F14" s="319">
        <v>33.6</v>
      </c>
      <c r="G14" s="319">
        <v>38</v>
      </c>
      <c r="H14" s="319">
        <v>41</v>
      </c>
      <c r="I14" s="319">
        <v>46</v>
      </c>
      <c r="J14" s="319">
        <v>48</v>
      </c>
      <c r="K14" s="319">
        <v>44.8</v>
      </c>
      <c r="L14" s="319">
        <v>46</v>
      </c>
      <c r="M14" s="319">
        <v>46</v>
      </c>
      <c r="N14" s="319">
        <v>43</v>
      </c>
      <c r="O14" s="319">
        <v>36</v>
      </c>
      <c r="P14" s="319">
        <v>35</v>
      </c>
    </row>
    <row r="15" spans="1:91" s="7" customFormat="1" ht="21" customHeight="1">
      <c r="A15" s="43">
        <v>4</v>
      </c>
      <c r="B15" s="118" t="s">
        <v>160</v>
      </c>
      <c r="C15" s="117" t="s">
        <v>160</v>
      </c>
      <c r="D15" s="401"/>
      <c r="E15" s="331">
        <v>28</v>
      </c>
      <c r="F15" s="331">
        <v>30</v>
      </c>
      <c r="G15" s="331">
        <v>36</v>
      </c>
      <c r="H15" s="331">
        <v>38</v>
      </c>
      <c r="I15" s="331">
        <v>43</v>
      </c>
      <c r="J15" s="331">
        <v>46</v>
      </c>
      <c r="K15" s="331">
        <v>46</v>
      </c>
      <c r="L15" s="331">
        <v>46</v>
      </c>
      <c r="M15" s="331">
        <v>44</v>
      </c>
      <c r="N15" s="331">
        <v>39</v>
      </c>
      <c r="O15" s="331">
        <v>34</v>
      </c>
      <c r="P15" s="331">
        <v>28.3</v>
      </c>
    </row>
    <row r="16" spans="1:91" s="7" customFormat="1" ht="21" customHeight="1">
      <c r="A16" s="396">
        <v>5</v>
      </c>
      <c r="B16" s="395" t="s">
        <v>267</v>
      </c>
      <c r="C16" s="117" t="s">
        <v>161</v>
      </c>
      <c r="D16" s="401"/>
      <c r="E16" s="319">
        <v>30</v>
      </c>
      <c r="F16" s="319">
        <v>31</v>
      </c>
      <c r="G16" s="319">
        <v>42</v>
      </c>
      <c r="H16" s="319">
        <v>42.5</v>
      </c>
      <c r="I16" s="319">
        <v>48</v>
      </c>
      <c r="J16" s="319">
        <v>50</v>
      </c>
      <c r="K16" s="319">
        <v>48</v>
      </c>
      <c r="L16" s="319">
        <v>49</v>
      </c>
      <c r="M16" s="319">
        <v>47.5</v>
      </c>
      <c r="N16" s="319">
        <v>43</v>
      </c>
      <c r="O16" s="319">
        <v>38</v>
      </c>
      <c r="P16" s="319">
        <v>33</v>
      </c>
    </row>
    <row r="17" spans="1:16" s="7" customFormat="1" ht="21" customHeight="1">
      <c r="A17" s="396"/>
      <c r="B17" s="395"/>
      <c r="C17" s="117" t="s">
        <v>162</v>
      </c>
      <c r="D17" s="401"/>
      <c r="E17" s="319">
        <v>30.2</v>
      </c>
      <c r="F17" s="319">
        <v>33.200000000000003</v>
      </c>
      <c r="G17" s="319">
        <v>40.299999999999997</v>
      </c>
      <c r="H17" s="319">
        <v>42.2</v>
      </c>
      <c r="I17" s="319">
        <v>46.7</v>
      </c>
      <c r="J17" s="319">
        <v>49.1</v>
      </c>
      <c r="K17" s="319">
        <v>48.3</v>
      </c>
      <c r="L17" s="319">
        <v>49.2</v>
      </c>
      <c r="M17" s="319">
        <v>47</v>
      </c>
      <c r="N17" s="319">
        <v>41.5</v>
      </c>
      <c r="O17" s="319">
        <v>36.799999999999997</v>
      </c>
      <c r="P17" s="319">
        <v>31.4</v>
      </c>
    </row>
    <row r="18" spans="1:16" s="7" customFormat="1" ht="21" customHeight="1">
      <c r="A18" s="396"/>
      <c r="B18" s="395"/>
      <c r="C18" s="117" t="s">
        <v>163</v>
      </c>
      <c r="D18" s="401"/>
      <c r="E18" s="319">
        <v>26.2</v>
      </c>
      <c r="F18" s="319">
        <v>30</v>
      </c>
      <c r="G18" s="319">
        <v>37.799999999999997</v>
      </c>
      <c r="H18" s="319">
        <v>40.200000000000003</v>
      </c>
      <c r="I18" s="319">
        <v>44.2</v>
      </c>
      <c r="J18" s="319">
        <v>48.6</v>
      </c>
      <c r="K18" s="319">
        <v>48</v>
      </c>
      <c r="L18" s="319">
        <v>49</v>
      </c>
      <c r="M18" s="319">
        <v>46</v>
      </c>
      <c r="N18" s="319">
        <v>41.2</v>
      </c>
      <c r="O18" s="319">
        <v>36.6</v>
      </c>
      <c r="P18" s="319">
        <v>27.4</v>
      </c>
    </row>
    <row r="19" spans="1:16" s="7" customFormat="1" ht="21" customHeight="1">
      <c r="A19" s="396">
        <v>6</v>
      </c>
      <c r="B19" s="395" t="s">
        <v>268</v>
      </c>
      <c r="C19" s="117" t="s">
        <v>164</v>
      </c>
      <c r="D19" s="401"/>
      <c r="E19" s="331">
        <v>30.6</v>
      </c>
      <c r="F19" s="331">
        <v>33.5</v>
      </c>
      <c r="G19" s="331">
        <v>38.4</v>
      </c>
      <c r="H19" s="331">
        <v>36.6</v>
      </c>
      <c r="I19" s="331">
        <v>39.4</v>
      </c>
      <c r="J19" s="331">
        <v>41.9</v>
      </c>
      <c r="K19" s="331">
        <v>41.5</v>
      </c>
      <c r="L19" s="331">
        <v>40.1</v>
      </c>
      <c r="M19" s="331">
        <v>39.299999999999997</v>
      </c>
      <c r="N19" s="331">
        <v>34.799999999999997</v>
      </c>
      <c r="O19" s="331">
        <v>33.6</v>
      </c>
      <c r="P19" s="331">
        <v>29.6</v>
      </c>
    </row>
    <row r="20" spans="1:16" s="7" customFormat="1" ht="21" customHeight="1">
      <c r="A20" s="396"/>
      <c r="B20" s="395"/>
      <c r="C20" s="117" t="s">
        <v>165</v>
      </c>
      <c r="D20" s="401"/>
      <c r="E20" s="331">
        <v>23.4</v>
      </c>
      <c r="F20" s="331">
        <v>24.9</v>
      </c>
      <c r="G20" s="331">
        <v>27.3</v>
      </c>
      <c r="H20" s="331">
        <v>30</v>
      </c>
      <c r="I20" s="331">
        <v>33.1</v>
      </c>
      <c r="J20" s="331">
        <v>34.700000000000003</v>
      </c>
      <c r="K20" s="331">
        <v>34</v>
      </c>
      <c r="L20" s="331">
        <v>32.4</v>
      </c>
      <c r="M20" s="331">
        <v>32.6</v>
      </c>
      <c r="N20" s="331">
        <v>27.9</v>
      </c>
      <c r="O20" s="331">
        <v>26.7</v>
      </c>
      <c r="P20" s="331">
        <v>23.7</v>
      </c>
    </row>
    <row r="21" spans="1:16" s="7" customFormat="1" ht="21" customHeight="1">
      <c r="A21" s="396"/>
      <c r="B21" s="395"/>
      <c r="C21" s="117" t="s">
        <v>166</v>
      </c>
      <c r="D21" s="401"/>
      <c r="E21" s="331">
        <v>25</v>
      </c>
      <c r="F21" s="331">
        <v>28.1</v>
      </c>
      <c r="G21" s="331">
        <v>30.7</v>
      </c>
      <c r="H21" s="331">
        <v>30</v>
      </c>
      <c r="I21" s="331">
        <v>33</v>
      </c>
      <c r="J21" s="331">
        <v>34.5</v>
      </c>
      <c r="K21" s="331">
        <v>33</v>
      </c>
      <c r="L21" s="331">
        <v>33</v>
      </c>
      <c r="M21" s="331">
        <v>33</v>
      </c>
      <c r="N21" s="331">
        <v>28.7</v>
      </c>
      <c r="O21" s="331">
        <v>27</v>
      </c>
      <c r="P21" s="331">
        <v>25</v>
      </c>
    </row>
    <row r="22" spans="1:16" s="7" customFormat="1" ht="21" customHeight="1">
      <c r="A22" s="396">
        <v>7</v>
      </c>
      <c r="B22" s="395" t="s">
        <v>167</v>
      </c>
      <c r="C22" s="117" t="s">
        <v>167</v>
      </c>
      <c r="D22" s="401"/>
      <c r="E22" s="319">
        <v>26.5</v>
      </c>
      <c r="F22" s="319">
        <v>27.2</v>
      </c>
      <c r="G22" s="319">
        <v>32.6</v>
      </c>
      <c r="H22" s="319">
        <v>38.6</v>
      </c>
      <c r="I22" s="319">
        <v>41.8</v>
      </c>
      <c r="J22" s="319">
        <v>44.2</v>
      </c>
      <c r="K22" s="319">
        <v>42.6</v>
      </c>
      <c r="L22" s="319">
        <v>43.2</v>
      </c>
      <c r="M22" s="319">
        <v>42</v>
      </c>
      <c r="N22" s="319">
        <v>37</v>
      </c>
      <c r="O22" s="319">
        <v>27.7</v>
      </c>
      <c r="P22" s="319">
        <v>24.8</v>
      </c>
    </row>
    <row r="23" spans="1:16" s="7" customFormat="1" ht="21" customHeight="1">
      <c r="A23" s="396"/>
      <c r="B23" s="395"/>
      <c r="C23" s="117" t="s">
        <v>168</v>
      </c>
      <c r="D23" s="401"/>
      <c r="E23" s="319">
        <v>29.6</v>
      </c>
      <c r="F23" s="319">
        <v>26.6</v>
      </c>
      <c r="G23" s="319">
        <v>35.6</v>
      </c>
      <c r="H23" s="319">
        <v>38.200000000000003</v>
      </c>
      <c r="I23" s="319">
        <v>45.8</v>
      </c>
      <c r="J23" s="319">
        <v>33.6</v>
      </c>
      <c r="K23" s="319">
        <v>36.200000000000003</v>
      </c>
      <c r="L23" s="319">
        <v>41.6</v>
      </c>
      <c r="M23" s="319">
        <v>41.8</v>
      </c>
      <c r="N23" s="319">
        <v>42.6</v>
      </c>
      <c r="O23" s="319">
        <v>34.6</v>
      </c>
      <c r="P23" s="319">
        <v>32</v>
      </c>
    </row>
    <row r="24" spans="1:16" s="7" customFormat="1" ht="21" customHeight="1">
      <c r="A24" s="43">
        <v>8</v>
      </c>
      <c r="B24" s="118" t="s">
        <v>169</v>
      </c>
      <c r="C24" s="117" t="s">
        <v>169</v>
      </c>
      <c r="D24" s="401"/>
      <c r="E24" s="331">
        <v>25</v>
      </c>
      <c r="F24" s="331">
        <v>29.2</v>
      </c>
      <c r="G24" s="331">
        <v>33.4</v>
      </c>
      <c r="H24" s="331">
        <v>36.200000000000003</v>
      </c>
      <c r="I24" s="331">
        <v>40.6</v>
      </c>
      <c r="J24" s="331">
        <v>42.6</v>
      </c>
      <c r="K24" s="331">
        <v>44</v>
      </c>
      <c r="L24" s="331">
        <v>44</v>
      </c>
      <c r="M24" s="331">
        <v>42</v>
      </c>
      <c r="N24" s="331">
        <v>36.799999999999997</v>
      </c>
      <c r="O24" s="331">
        <v>31.6</v>
      </c>
      <c r="P24" s="331">
        <v>26</v>
      </c>
    </row>
    <row r="25" spans="1:16" s="7" customFormat="1" ht="21" customHeight="1">
      <c r="A25" s="396">
        <v>9</v>
      </c>
      <c r="B25" s="395" t="s">
        <v>270</v>
      </c>
      <c r="C25" s="117" t="s">
        <v>170</v>
      </c>
      <c r="D25" s="401"/>
      <c r="E25" s="319">
        <v>22.7</v>
      </c>
      <c r="F25" s="319">
        <v>26.7</v>
      </c>
      <c r="G25" s="319">
        <v>30.8</v>
      </c>
      <c r="H25" s="319">
        <v>37.299999999999997</v>
      </c>
      <c r="I25" s="319">
        <v>40.6</v>
      </c>
      <c r="J25" s="319">
        <v>45.8</v>
      </c>
      <c r="K25" s="319">
        <v>45.4</v>
      </c>
      <c r="L25" s="319">
        <v>45.9</v>
      </c>
      <c r="M25" s="319">
        <v>43.8</v>
      </c>
      <c r="N25" s="319">
        <v>39</v>
      </c>
      <c r="O25" s="319">
        <v>27.1</v>
      </c>
      <c r="P25" s="319">
        <v>22.5</v>
      </c>
    </row>
    <row r="26" spans="1:16" s="7" customFormat="1" ht="21" customHeight="1">
      <c r="A26" s="396"/>
      <c r="B26" s="395"/>
      <c r="C26" s="117" t="s">
        <v>171</v>
      </c>
      <c r="D26" s="401"/>
      <c r="E26" s="319">
        <v>21</v>
      </c>
      <c r="F26" s="319">
        <v>25</v>
      </c>
      <c r="G26" s="319">
        <v>27</v>
      </c>
      <c r="H26" s="319">
        <v>34.299999999999997</v>
      </c>
      <c r="I26" s="319">
        <v>39</v>
      </c>
      <c r="J26" s="319">
        <v>42.1</v>
      </c>
      <c r="K26" s="319">
        <v>43</v>
      </c>
      <c r="L26" s="319">
        <v>45</v>
      </c>
      <c r="M26" s="319">
        <v>42</v>
      </c>
      <c r="N26" s="319">
        <v>36.4</v>
      </c>
      <c r="O26" s="319">
        <v>25</v>
      </c>
      <c r="P26" s="319">
        <v>21</v>
      </c>
    </row>
    <row r="27" spans="1:16" s="7" customFormat="1" ht="21" customHeight="1">
      <c r="A27" s="396"/>
      <c r="B27" s="395"/>
      <c r="C27" s="117" t="s">
        <v>172</v>
      </c>
      <c r="D27" s="401"/>
      <c r="E27" s="319">
        <v>25.4</v>
      </c>
      <c r="F27" s="319">
        <v>32.299999999999997</v>
      </c>
      <c r="G27" s="319">
        <v>35.700000000000003</v>
      </c>
      <c r="H27" s="319">
        <v>40.200000000000003</v>
      </c>
      <c r="I27" s="319">
        <v>42</v>
      </c>
      <c r="J27" s="319">
        <v>47</v>
      </c>
      <c r="K27" s="319">
        <v>46.4</v>
      </c>
      <c r="L27" s="319">
        <v>48</v>
      </c>
      <c r="M27" s="319">
        <v>45.5</v>
      </c>
      <c r="N27" s="319">
        <v>40.4</v>
      </c>
      <c r="O27" s="319">
        <v>31</v>
      </c>
      <c r="P27" s="319">
        <v>26.1</v>
      </c>
    </row>
    <row r="28" spans="1:16" s="7" customFormat="1" ht="21" customHeight="1">
      <c r="A28" s="43">
        <v>10</v>
      </c>
      <c r="B28" s="118" t="s">
        <v>173</v>
      </c>
      <c r="C28" s="117" t="s">
        <v>173</v>
      </c>
      <c r="D28" s="401"/>
      <c r="E28" s="331">
        <v>32.200000000000003</v>
      </c>
      <c r="F28" s="331">
        <v>33</v>
      </c>
      <c r="G28" s="331">
        <v>36.200000000000003</v>
      </c>
      <c r="H28" s="331">
        <v>39.6</v>
      </c>
      <c r="I28" s="331">
        <v>41.9</v>
      </c>
      <c r="J28" s="331">
        <v>40.700000000000003</v>
      </c>
      <c r="K28" s="331">
        <v>39.700000000000003</v>
      </c>
      <c r="L28" s="331">
        <v>38.9</v>
      </c>
      <c r="M28" s="331">
        <v>39.700000000000003</v>
      </c>
      <c r="N28" s="331">
        <v>39.4</v>
      </c>
      <c r="O28" s="331">
        <v>36.5</v>
      </c>
      <c r="P28" s="331">
        <v>33.1</v>
      </c>
    </row>
    <row r="29" spans="1:16" s="7" customFormat="1" ht="21" customHeight="1">
      <c r="A29" s="396">
        <v>11</v>
      </c>
      <c r="B29" s="395" t="s">
        <v>174</v>
      </c>
      <c r="C29" s="117" t="s">
        <v>174</v>
      </c>
      <c r="D29" s="401"/>
      <c r="E29" s="319">
        <v>34</v>
      </c>
      <c r="F29" s="319">
        <v>36</v>
      </c>
      <c r="G29" s="319">
        <v>37</v>
      </c>
      <c r="H29" s="319">
        <v>38</v>
      </c>
      <c r="I29" s="319">
        <v>40</v>
      </c>
      <c r="J29" s="319">
        <v>43</v>
      </c>
      <c r="K29" s="319">
        <v>42</v>
      </c>
      <c r="L29" s="319">
        <v>42</v>
      </c>
      <c r="M29" s="319">
        <v>40</v>
      </c>
      <c r="N29" s="319">
        <v>36</v>
      </c>
      <c r="O29" s="319">
        <v>33</v>
      </c>
      <c r="P29" s="319">
        <v>31</v>
      </c>
    </row>
    <row r="30" spans="1:16" s="7" customFormat="1" ht="21" customHeight="1">
      <c r="A30" s="396"/>
      <c r="B30" s="395"/>
      <c r="C30" s="117" t="s">
        <v>175</v>
      </c>
      <c r="D30" s="401"/>
      <c r="E30" s="319">
        <v>36</v>
      </c>
      <c r="F30" s="319">
        <v>37</v>
      </c>
      <c r="G30" s="319">
        <v>40</v>
      </c>
      <c r="H30" s="319">
        <v>42</v>
      </c>
      <c r="I30" s="319">
        <v>45</v>
      </c>
      <c r="J30" s="319">
        <v>46</v>
      </c>
      <c r="K30" s="319">
        <v>45</v>
      </c>
      <c r="L30" s="319">
        <v>45</v>
      </c>
      <c r="M30" s="319">
        <v>43</v>
      </c>
      <c r="N30" s="319">
        <v>39</v>
      </c>
      <c r="O30" s="319">
        <v>36</v>
      </c>
      <c r="P30" s="319">
        <v>32</v>
      </c>
    </row>
    <row r="31" spans="1:16" s="7" customFormat="1" ht="21" customHeight="1">
      <c r="A31" s="43">
        <v>12</v>
      </c>
      <c r="B31" s="118" t="s">
        <v>176</v>
      </c>
      <c r="C31" s="117" t="s">
        <v>176</v>
      </c>
      <c r="D31" s="401"/>
      <c r="E31" s="331">
        <v>27.3</v>
      </c>
      <c r="F31" s="331">
        <v>29.7</v>
      </c>
      <c r="G31" s="331">
        <v>32.4</v>
      </c>
      <c r="H31" s="331">
        <v>33.6</v>
      </c>
      <c r="I31" s="331">
        <v>36.200000000000003</v>
      </c>
      <c r="J31" s="331">
        <v>38.1</v>
      </c>
      <c r="K31" s="331">
        <v>39</v>
      </c>
      <c r="L31" s="331">
        <v>36.700000000000003</v>
      </c>
      <c r="M31" s="331">
        <v>36</v>
      </c>
      <c r="N31" s="331">
        <v>31.6</v>
      </c>
      <c r="O31" s="331">
        <v>30.5</v>
      </c>
      <c r="P31" s="331">
        <v>26.1</v>
      </c>
    </row>
    <row r="32" spans="1:16" s="7" customFormat="1" ht="21" customHeight="1">
      <c r="A32" s="396">
        <v>13</v>
      </c>
      <c r="B32" s="395" t="s">
        <v>177</v>
      </c>
      <c r="C32" s="117" t="s">
        <v>177</v>
      </c>
      <c r="D32" s="401"/>
      <c r="E32" s="319">
        <v>23.6</v>
      </c>
      <c r="F32" s="319">
        <v>29.7</v>
      </c>
      <c r="G32" s="319">
        <v>32.799999999999997</v>
      </c>
      <c r="H32" s="319">
        <v>38.299999999999997</v>
      </c>
      <c r="I32" s="319">
        <v>42.9</v>
      </c>
      <c r="J32" s="319">
        <v>45.6</v>
      </c>
      <c r="K32" s="319">
        <v>45.6</v>
      </c>
      <c r="L32" s="319">
        <v>46</v>
      </c>
      <c r="M32" s="319">
        <v>44.4</v>
      </c>
      <c r="N32" s="319">
        <v>39.700000000000003</v>
      </c>
      <c r="O32" s="319">
        <v>29.2</v>
      </c>
      <c r="P32" s="319">
        <v>23.5</v>
      </c>
    </row>
    <row r="33" spans="1:16" s="10" customFormat="1" ht="21" customHeight="1">
      <c r="A33" s="396"/>
      <c r="B33" s="395"/>
      <c r="C33" s="117" t="s">
        <v>178</v>
      </c>
      <c r="D33" s="401"/>
      <c r="E33" s="319">
        <v>21.4</v>
      </c>
      <c r="F33" s="319">
        <v>26.2</v>
      </c>
      <c r="G33" s="319">
        <v>29.4</v>
      </c>
      <c r="H33" s="319">
        <v>39</v>
      </c>
      <c r="I33" s="319">
        <v>41.2</v>
      </c>
      <c r="J33" s="319">
        <v>44.2</v>
      </c>
      <c r="K33" s="319">
        <v>43.8</v>
      </c>
      <c r="L33" s="319">
        <v>45.6</v>
      </c>
      <c r="M33" s="319">
        <v>43.6</v>
      </c>
      <c r="N33" s="319">
        <v>37</v>
      </c>
      <c r="O33" s="319">
        <v>27.6</v>
      </c>
      <c r="P33" s="319">
        <v>21.4</v>
      </c>
    </row>
    <row r="34" spans="1:16" s="11" customFormat="1" ht="21" customHeight="1">
      <c r="A34" s="404" t="s">
        <v>735</v>
      </c>
      <c r="B34" s="405"/>
      <c r="C34" s="405"/>
      <c r="D34" s="405"/>
      <c r="E34" s="405"/>
      <c r="F34" s="406"/>
      <c r="G34" s="57"/>
      <c r="H34" s="57"/>
      <c r="I34" s="57"/>
      <c r="J34" s="58"/>
      <c r="K34" s="59"/>
      <c r="L34" s="59"/>
      <c r="M34" s="59"/>
      <c r="N34" s="60"/>
      <c r="O34" s="60"/>
      <c r="P34" s="126" t="s">
        <v>150</v>
      </c>
    </row>
  </sheetData>
  <mergeCells count="33">
    <mergeCell ref="E6:P6"/>
    <mergeCell ref="A8:A9"/>
    <mergeCell ref="B8:B9"/>
    <mergeCell ref="D6:D7"/>
    <mergeCell ref="A4:P4"/>
    <mergeCell ref="A5:C5"/>
    <mergeCell ref="E5:F5"/>
    <mergeCell ref="G5:H5"/>
    <mergeCell ref="I5:J5"/>
    <mergeCell ref="K5:L5"/>
    <mergeCell ref="M5:N5"/>
    <mergeCell ref="O5:P5"/>
    <mergeCell ref="A25:A27"/>
    <mergeCell ref="B25:B27"/>
    <mergeCell ref="A6:A7"/>
    <mergeCell ref="B6:B7"/>
    <mergeCell ref="C6:C7"/>
    <mergeCell ref="A29:A30"/>
    <mergeCell ref="B29:B30"/>
    <mergeCell ref="A32:A33"/>
    <mergeCell ref="B32:B33"/>
    <mergeCell ref="A34:F34"/>
    <mergeCell ref="D8:D33"/>
    <mergeCell ref="A10:A12"/>
    <mergeCell ref="B10:B12"/>
    <mergeCell ref="A13:A14"/>
    <mergeCell ref="B13:B14"/>
    <mergeCell ref="A16:A18"/>
    <mergeCell ref="B16:B18"/>
    <mergeCell ref="A19:A21"/>
    <mergeCell ref="B19:B21"/>
    <mergeCell ref="A22:A23"/>
    <mergeCell ref="B22:B23"/>
  </mergeCells>
  <hyperlinks>
    <hyperlink ref="P34" location="Index!A1" display="Back to index" xr:uid="{A4808686-8CD0-4A82-9B91-8E6A4CD79C1F}"/>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733C4-355A-4B79-8CE4-AD5CAE5B8FF1}">
  <dimension ref="A1:H35"/>
  <sheetViews>
    <sheetView view="pageBreakPreview" zoomScale="90" zoomScaleNormal="65" zoomScaleSheetLayoutView="90" workbookViewId="0">
      <selection activeCell="I1" sqref="I1"/>
    </sheetView>
  </sheetViews>
  <sheetFormatPr defaultColWidth="8.7265625" defaultRowHeight="19"/>
  <cols>
    <col min="1" max="1" width="4.26953125" style="136" customWidth="1"/>
    <col min="2" max="2" width="50.453125" style="136" customWidth="1"/>
    <col min="3" max="8" width="10.26953125" style="136" customWidth="1"/>
    <col min="9" max="15" width="21.81640625" style="136" customWidth="1"/>
    <col min="16" max="16384" width="8.7265625" style="136"/>
  </cols>
  <sheetData>
    <row r="1" spans="1:8" s="217" customFormat="1" ht="21" customHeight="1">
      <c r="A1" s="167"/>
      <c r="B1" s="167"/>
      <c r="C1" s="167"/>
      <c r="D1" s="167"/>
      <c r="E1" s="20"/>
      <c r="F1" s="223"/>
      <c r="G1" s="215"/>
      <c r="H1" s="216"/>
    </row>
    <row r="2" spans="1:8" s="217" customFormat="1" ht="21" customHeight="1">
      <c r="A2" s="167"/>
      <c r="B2" s="167"/>
      <c r="C2" s="167"/>
      <c r="D2" s="167"/>
      <c r="E2" s="20"/>
      <c r="F2" s="223"/>
      <c r="G2" s="223"/>
      <c r="H2" s="224"/>
    </row>
    <row r="3" spans="1:8" s="217" customFormat="1" ht="21" customHeight="1">
      <c r="A3" s="167"/>
      <c r="B3" s="167"/>
      <c r="C3" s="167"/>
      <c r="D3" s="167"/>
      <c r="E3" s="20"/>
      <c r="F3" s="223"/>
      <c r="G3" s="223"/>
      <c r="H3" s="224"/>
    </row>
    <row r="4" spans="1:8" ht="55" customHeight="1">
      <c r="A4" s="517" t="s">
        <v>364</v>
      </c>
      <c r="B4" s="518"/>
      <c r="C4" s="518"/>
      <c r="D4" s="518"/>
      <c r="E4" s="518"/>
      <c r="F4" s="518"/>
      <c r="G4" s="518"/>
      <c r="H4" s="518"/>
    </row>
    <row r="5" spans="1:8" s="217" customFormat="1" ht="21" customHeight="1">
      <c r="A5" s="438" t="s">
        <v>642</v>
      </c>
      <c r="B5" s="438"/>
      <c r="C5" s="15"/>
      <c r="D5" s="15"/>
      <c r="E5" s="218"/>
      <c r="F5" s="218"/>
      <c r="G5" s="218"/>
      <c r="H5" s="216"/>
    </row>
    <row r="6" spans="1:8" ht="21" customHeight="1">
      <c r="A6" s="402" t="s">
        <v>383</v>
      </c>
      <c r="B6" s="402" t="s">
        <v>512</v>
      </c>
      <c r="C6" s="402" t="s">
        <v>132</v>
      </c>
      <c r="D6" s="515" t="s">
        <v>180</v>
      </c>
      <c r="E6" s="516"/>
      <c r="F6" s="516"/>
      <c r="G6" s="516"/>
      <c r="H6" s="519"/>
    </row>
    <row r="7" spans="1:8" ht="21" customHeight="1">
      <c r="A7" s="403"/>
      <c r="B7" s="403"/>
      <c r="C7" s="403"/>
      <c r="D7" s="117">
        <v>2018</v>
      </c>
      <c r="E7" s="117">
        <v>2019</v>
      </c>
      <c r="F7" s="117">
        <v>2020</v>
      </c>
      <c r="G7" s="117">
        <v>2021</v>
      </c>
      <c r="H7" s="117">
        <v>2022</v>
      </c>
    </row>
    <row r="8" spans="1:8" ht="21" customHeight="1">
      <c r="A8" s="117">
        <v>1</v>
      </c>
      <c r="B8" s="117" t="s">
        <v>491</v>
      </c>
      <c r="C8" s="401" t="s">
        <v>239</v>
      </c>
      <c r="D8" s="332">
        <v>1191.9929999999999</v>
      </c>
      <c r="E8" s="332">
        <v>1334.797</v>
      </c>
      <c r="F8" s="332">
        <v>800.38599999999997</v>
      </c>
      <c r="G8" s="332">
        <v>625.73199999999997</v>
      </c>
      <c r="H8" s="332">
        <v>1288.277</v>
      </c>
    </row>
    <row r="9" spans="1:8" ht="21" customHeight="1">
      <c r="A9" s="117">
        <v>2</v>
      </c>
      <c r="B9" s="117" t="s">
        <v>492</v>
      </c>
      <c r="C9" s="401"/>
      <c r="D9" s="95">
        <v>2.0179999999999998</v>
      </c>
      <c r="E9" s="95">
        <v>6.9359999999999999</v>
      </c>
      <c r="F9" s="95">
        <v>20.885999999999999</v>
      </c>
      <c r="G9" s="95">
        <v>6.359</v>
      </c>
      <c r="H9" s="95">
        <v>9.032</v>
      </c>
    </row>
    <row r="10" spans="1:8" ht="21" customHeight="1">
      <c r="A10" s="117">
        <v>3</v>
      </c>
      <c r="B10" s="117" t="s">
        <v>493</v>
      </c>
      <c r="C10" s="401"/>
      <c r="D10" s="332">
        <v>48892.368000000002</v>
      </c>
      <c r="E10" s="332">
        <v>57030.108999999997</v>
      </c>
      <c r="F10" s="332">
        <v>69863.418999999994</v>
      </c>
      <c r="G10" s="332">
        <v>47108.963000000003</v>
      </c>
      <c r="H10" s="332">
        <v>57395.620999999999</v>
      </c>
    </row>
    <row r="11" spans="1:8" ht="21" customHeight="1">
      <c r="A11" s="117">
        <v>4</v>
      </c>
      <c r="B11" s="117" t="s">
        <v>494</v>
      </c>
      <c r="C11" s="401"/>
      <c r="D11" s="95">
        <v>724.32899999999995</v>
      </c>
      <c r="E11" s="95">
        <v>1601.7950000000001</v>
      </c>
      <c r="F11" s="95">
        <v>1402.9469999999999</v>
      </c>
      <c r="G11" s="95">
        <v>819.54300000000001</v>
      </c>
      <c r="H11" s="95">
        <v>686.84100000000001</v>
      </c>
    </row>
    <row r="12" spans="1:8" ht="21" customHeight="1">
      <c r="A12" s="117">
        <v>5</v>
      </c>
      <c r="B12" s="117" t="s">
        <v>495</v>
      </c>
      <c r="C12" s="401"/>
      <c r="D12" s="332">
        <v>14553.950999999999</v>
      </c>
      <c r="E12" s="332">
        <v>15702.344999999999</v>
      </c>
      <c r="F12" s="332">
        <v>14436.045</v>
      </c>
      <c r="G12" s="332">
        <v>9457.2029999999995</v>
      </c>
      <c r="H12" s="332">
        <v>15301.393</v>
      </c>
    </row>
    <row r="13" spans="1:8" ht="21" customHeight="1">
      <c r="A13" s="117">
        <v>6</v>
      </c>
      <c r="B13" s="117" t="s">
        <v>496</v>
      </c>
      <c r="C13" s="401"/>
      <c r="D13" s="95">
        <v>8.9999999999999993E-3</v>
      </c>
      <c r="E13" s="95">
        <v>6.0000000000000001E-3</v>
      </c>
      <c r="F13" s="95">
        <v>1.857</v>
      </c>
      <c r="G13" s="95">
        <v>0.192</v>
      </c>
      <c r="H13" s="95">
        <v>3.76</v>
      </c>
    </row>
    <row r="14" spans="1:8" ht="21" customHeight="1">
      <c r="A14" s="117">
        <v>7</v>
      </c>
      <c r="B14" s="117" t="s">
        <v>497</v>
      </c>
      <c r="C14" s="401"/>
      <c r="D14" s="332">
        <v>22632.601999999999</v>
      </c>
      <c r="E14" s="332">
        <v>35826.574000000001</v>
      </c>
      <c r="F14" s="332">
        <v>27362.024000000001</v>
      </c>
      <c r="G14" s="332">
        <v>16381.566999999999</v>
      </c>
      <c r="H14" s="332">
        <v>25239.72</v>
      </c>
    </row>
    <row r="15" spans="1:8" ht="21" customHeight="1">
      <c r="A15" s="117">
        <v>8</v>
      </c>
      <c r="B15" s="117" t="s">
        <v>498</v>
      </c>
      <c r="C15" s="401"/>
      <c r="D15" s="95">
        <v>55.868000000000002</v>
      </c>
      <c r="E15" s="95">
        <v>596.03200000000004</v>
      </c>
      <c r="F15" s="95">
        <v>4313.0730000000003</v>
      </c>
      <c r="G15" s="95">
        <v>646.57799999999997</v>
      </c>
      <c r="H15" s="95">
        <v>40.4</v>
      </c>
    </row>
    <row r="16" spans="1:8" ht="21" customHeight="1">
      <c r="A16" s="117">
        <v>9</v>
      </c>
      <c r="B16" s="117" t="s">
        <v>499</v>
      </c>
      <c r="C16" s="401"/>
      <c r="D16" s="332">
        <v>15.347</v>
      </c>
      <c r="E16" s="332">
        <v>44.345999999999997</v>
      </c>
      <c r="F16" s="332">
        <v>32.697000000000003</v>
      </c>
      <c r="G16" s="332">
        <v>128.066</v>
      </c>
      <c r="H16" s="332">
        <v>130.096</v>
      </c>
    </row>
    <row r="17" spans="1:8" ht="21" customHeight="1">
      <c r="A17" s="117">
        <v>10</v>
      </c>
      <c r="B17" s="117" t="s">
        <v>500</v>
      </c>
      <c r="C17" s="401"/>
      <c r="D17" s="95">
        <v>1100.18</v>
      </c>
      <c r="E17" s="95">
        <v>10152.306</v>
      </c>
      <c r="F17" s="95">
        <v>656.399</v>
      </c>
      <c r="G17" s="95">
        <v>128.68600000000001</v>
      </c>
      <c r="H17" s="95">
        <v>128.928</v>
      </c>
    </row>
    <row r="18" spans="1:8" ht="21" customHeight="1">
      <c r="A18" s="117">
        <v>11</v>
      </c>
      <c r="B18" s="117" t="s">
        <v>501</v>
      </c>
      <c r="C18" s="401"/>
      <c r="D18" s="332">
        <v>60620.002</v>
      </c>
      <c r="E18" s="332">
        <v>49115.72</v>
      </c>
      <c r="F18" s="332">
        <v>48871.616000000002</v>
      </c>
      <c r="G18" s="332">
        <v>66362.691999999995</v>
      </c>
      <c r="H18" s="332">
        <v>60347.947</v>
      </c>
    </row>
    <row r="19" spans="1:8" ht="21" customHeight="1">
      <c r="A19" s="117">
        <v>12</v>
      </c>
      <c r="B19" s="117" t="s">
        <v>502</v>
      </c>
      <c r="C19" s="401"/>
      <c r="D19" s="95">
        <v>44758.75</v>
      </c>
      <c r="E19" s="95">
        <v>44094.815000000002</v>
      </c>
      <c r="F19" s="95">
        <v>46916.247000000003</v>
      </c>
      <c r="G19" s="95">
        <v>55177.218999999997</v>
      </c>
      <c r="H19" s="95">
        <v>59974.802000000003</v>
      </c>
    </row>
    <row r="20" spans="1:8" ht="21" customHeight="1">
      <c r="A20" s="117">
        <v>13</v>
      </c>
      <c r="B20" s="117" t="s">
        <v>503</v>
      </c>
      <c r="C20" s="401"/>
      <c r="D20" s="332">
        <v>38885.887000000002</v>
      </c>
      <c r="E20" s="332">
        <v>44038.264000000003</v>
      </c>
      <c r="F20" s="332">
        <v>29669.821</v>
      </c>
      <c r="G20" s="332">
        <v>18962.864000000001</v>
      </c>
      <c r="H20" s="332">
        <v>25765.374</v>
      </c>
    </row>
    <row r="21" spans="1:8" ht="21" customHeight="1">
      <c r="A21" s="117">
        <v>14</v>
      </c>
      <c r="B21" s="117" t="s">
        <v>504</v>
      </c>
      <c r="C21" s="401"/>
      <c r="D21" s="95">
        <v>607.07799999999997</v>
      </c>
      <c r="E21" s="95">
        <v>867.41899999999998</v>
      </c>
      <c r="F21" s="95">
        <v>391.68700000000001</v>
      </c>
      <c r="G21" s="95">
        <v>477.47399999999999</v>
      </c>
      <c r="H21" s="95">
        <v>917.94399999999996</v>
      </c>
    </row>
    <row r="22" spans="1:8" ht="21" customHeight="1">
      <c r="A22" s="117">
        <v>15</v>
      </c>
      <c r="B22" s="117" t="s">
        <v>505</v>
      </c>
      <c r="C22" s="401"/>
      <c r="D22" s="332">
        <v>12689.133</v>
      </c>
      <c r="E22" s="332">
        <v>13833.71</v>
      </c>
      <c r="F22" s="332">
        <v>10541.52</v>
      </c>
      <c r="G22" s="332">
        <v>8074.201</v>
      </c>
      <c r="H22" s="332">
        <v>8168.63</v>
      </c>
    </row>
    <row r="23" spans="1:8" ht="21" customHeight="1">
      <c r="A23" s="117">
        <v>16</v>
      </c>
      <c r="B23" s="117" t="s">
        <v>506</v>
      </c>
      <c r="C23" s="401"/>
      <c r="D23" s="95">
        <v>1288.7860000000001</v>
      </c>
      <c r="E23" s="95">
        <v>2109.3780000000002</v>
      </c>
      <c r="F23" s="95">
        <v>1069.5419999999999</v>
      </c>
      <c r="G23" s="95">
        <v>1363.6569999999999</v>
      </c>
      <c r="H23" s="95">
        <v>1292.655</v>
      </c>
    </row>
    <row r="24" spans="1:8" ht="21" customHeight="1">
      <c r="A24" s="117">
        <v>17</v>
      </c>
      <c r="B24" s="117" t="s">
        <v>507</v>
      </c>
      <c r="C24" s="401"/>
      <c r="D24" s="332">
        <v>0.113</v>
      </c>
      <c r="E24" s="332">
        <v>3326.4720000000002</v>
      </c>
      <c r="F24" s="332">
        <v>9354.1620000000003</v>
      </c>
      <c r="G24" s="332">
        <v>10336.075999999999</v>
      </c>
      <c r="H24" s="332">
        <v>9725.2270000000008</v>
      </c>
    </row>
    <row r="25" spans="1:8" ht="21" customHeight="1">
      <c r="A25" s="117">
        <v>18</v>
      </c>
      <c r="B25" s="117" t="s">
        <v>508</v>
      </c>
      <c r="C25" s="401"/>
      <c r="D25" s="95">
        <v>0</v>
      </c>
      <c r="E25" s="95">
        <v>0</v>
      </c>
      <c r="F25" s="95">
        <v>0</v>
      </c>
      <c r="G25" s="95">
        <v>0</v>
      </c>
      <c r="H25" s="95">
        <v>40.92</v>
      </c>
    </row>
    <row r="26" spans="1:8" ht="21" customHeight="1">
      <c r="A26" s="117">
        <v>19</v>
      </c>
      <c r="B26" s="117" t="s">
        <v>509</v>
      </c>
      <c r="C26" s="401"/>
      <c r="D26" s="332">
        <v>114.211</v>
      </c>
      <c r="E26" s="332">
        <v>123.18600000000001</v>
      </c>
      <c r="F26" s="332">
        <v>99.287999999999997</v>
      </c>
      <c r="G26" s="332">
        <v>90.635000000000005</v>
      </c>
      <c r="H26" s="332">
        <v>113.283</v>
      </c>
    </row>
    <row r="27" spans="1:8" ht="21" customHeight="1">
      <c r="A27" s="117">
        <v>20</v>
      </c>
      <c r="B27" s="117" t="s">
        <v>510</v>
      </c>
      <c r="C27" s="401"/>
      <c r="D27" s="95">
        <v>0</v>
      </c>
      <c r="E27" s="95">
        <v>0</v>
      </c>
      <c r="F27" s="95">
        <v>0</v>
      </c>
      <c r="G27" s="95">
        <v>0</v>
      </c>
      <c r="H27" s="95">
        <v>0</v>
      </c>
    </row>
    <row r="28" spans="1:8" ht="21" customHeight="1">
      <c r="A28" s="117">
        <v>21</v>
      </c>
      <c r="B28" s="117" t="s">
        <v>511</v>
      </c>
      <c r="C28" s="401"/>
      <c r="D28" s="332">
        <v>35.847999999999999</v>
      </c>
      <c r="E28" s="332">
        <v>22.469000000000001</v>
      </c>
      <c r="F28" s="332">
        <v>20.681000000000001</v>
      </c>
      <c r="G28" s="332">
        <v>22.895</v>
      </c>
      <c r="H28" s="332">
        <v>29.244</v>
      </c>
    </row>
    <row r="29" spans="1:8" ht="21" customHeight="1">
      <c r="A29" s="515" t="s">
        <v>272</v>
      </c>
      <c r="B29" s="516"/>
      <c r="C29" s="401"/>
      <c r="D29" s="208">
        <v>248168.47300000003</v>
      </c>
      <c r="E29" s="208">
        <v>279826.679</v>
      </c>
      <c r="F29" s="208">
        <v>265824.29699999996</v>
      </c>
      <c r="G29" s="208">
        <v>236170.60199999998</v>
      </c>
      <c r="H29" s="208">
        <v>266600.09399999998</v>
      </c>
    </row>
    <row r="30" spans="1:8" ht="21" customHeight="1">
      <c r="A30" s="513" t="s">
        <v>695</v>
      </c>
      <c r="B30" s="514"/>
      <c r="C30" s="135"/>
      <c r="D30" s="135"/>
      <c r="E30" s="135"/>
      <c r="F30" s="135"/>
      <c r="G30" s="135"/>
      <c r="H30" s="135"/>
    </row>
    <row r="31" spans="1:8" ht="21" customHeight="1">
      <c r="A31" s="513" t="s">
        <v>240</v>
      </c>
      <c r="B31" s="514"/>
      <c r="C31" s="219"/>
      <c r="D31" s="219"/>
      <c r="E31" s="219"/>
      <c r="F31" s="219"/>
      <c r="G31" s="219"/>
      <c r="H31" s="126" t="s">
        <v>150</v>
      </c>
    </row>
    <row r="32" spans="1:8">
      <c r="G32" s="220"/>
      <c r="H32" s="221"/>
    </row>
    <row r="33" spans="8:8">
      <c r="H33" s="220"/>
    </row>
    <row r="34" spans="8:8">
      <c r="H34" s="220"/>
    </row>
    <row r="35" spans="8:8">
      <c r="H35" s="220"/>
    </row>
  </sheetData>
  <mergeCells count="10">
    <mergeCell ref="A30:B30"/>
    <mergeCell ref="A31:B31"/>
    <mergeCell ref="C8:C29"/>
    <mergeCell ref="A29:B29"/>
    <mergeCell ref="A4:H4"/>
    <mergeCell ref="A6:A7"/>
    <mergeCell ref="B6:B7"/>
    <mergeCell ref="C6:C7"/>
    <mergeCell ref="D6:H6"/>
    <mergeCell ref="A5:B5"/>
  </mergeCells>
  <hyperlinks>
    <hyperlink ref="H31" location="Index!A1" display="Back to index" xr:uid="{89FD657F-0FDE-463B-BC82-F04CDB209C71}"/>
  </hyperlinks>
  <pageMargins left="0.7" right="0.7" top="0.75" bottom="0.75" header="0.3" footer="0.3"/>
  <pageSetup scale="23"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876AE-2F8B-4E73-9C64-7202D7FF1150}">
  <dimension ref="A1:H37"/>
  <sheetViews>
    <sheetView view="pageBreakPreview" zoomScale="90" zoomScaleNormal="78" zoomScaleSheetLayoutView="90" workbookViewId="0">
      <selection activeCell="I1" sqref="I1"/>
    </sheetView>
  </sheetViews>
  <sheetFormatPr defaultColWidth="8.7265625" defaultRowHeight="19"/>
  <cols>
    <col min="1" max="1" width="4.26953125" style="136" customWidth="1"/>
    <col min="2" max="2" width="50.453125" style="136" customWidth="1"/>
    <col min="3" max="8" width="10.26953125" style="136" customWidth="1"/>
    <col min="9" max="15" width="21.81640625" style="136" customWidth="1"/>
    <col min="16" max="16384" width="8.7265625" style="136"/>
  </cols>
  <sheetData>
    <row r="1" spans="1:8" s="217" customFormat="1" ht="21" customHeight="1">
      <c r="A1" s="167"/>
      <c r="B1" s="167"/>
      <c r="C1" s="167"/>
      <c r="D1" s="167"/>
      <c r="E1" s="20"/>
      <c r="F1" s="214"/>
      <c r="G1" s="214"/>
      <c r="H1" s="225"/>
    </row>
    <row r="2" spans="1:8" s="217" customFormat="1" ht="21" customHeight="1">
      <c r="A2" s="167"/>
      <c r="B2" s="167"/>
      <c r="C2" s="167"/>
      <c r="D2" s="167"/>
      <c r="E2" s="20"/>
      <c r="F2" s="214"/>
      <c r="G2" s="214"/>
      <c r="H2" s="225"/>
    </row>
    <row r="3" spans="1:8" s="217" customFormat="1" ht="21" customHeight="1">
      <c r="A3" s="167"/>
      <c r="B3" s="167"/>
      <c r="C3" s="167"/>
      <c r="D3" s="167"/>
      <c r="E3" s="20"/>
      <c r="F3" s="214"/>
      <c r="G3" s="214"/>
      <c r="H3" s="225"/>
    </row>
    <row r="4" spans="1:8" ht="55" customHeight="1">
      <c r="A4" s="400" t="s">
        <v>365</v>
      </c>
      <c r="B4" s="400"/>
      <c r="C4" s="400"/>
      <c r="D4" s="400"/>
      <c r="E4" s="400"/>
      <c r="F4" s="400"/>
      <c r="G4" s="400"/>
      <c r="H4" s="400"/>
    </row>
    <row r="5" spans="1:8" s="217" customFormat="1" ht="21" customHeight="1">
      <c r="A5" s="438" t="s">
        <v>643</v>
      </c>
      <c r="B5" s="438"/>
      <c r="C5" s="15"/>
      <c r="D5" s="15"/>
      <c r="E5" s="214"/>
      <c r="F5" s="214"/>
      <c r="G5" s="214"/>
      <c r="H5" s="225"/>
    </row>
    <row r="6" spans="1:8" ht="21" customHeight="1">
      <c r="A6" s="402" t="s">
        <v>383</v>
      </c>
      <c r="B6" s="402" t="s">
        <v>512</v>
      </c>
      <c r="C6" s="402" t="s">
        <v>132</v>
      </c>
      <c r="D6" s="401" t="s">
        <v>180</v>
      </c>
      <c r="E6" s="401"/>
      <c r="F6" s="401"/>
      <c r="G6" s="401"/>
      <c r="H6" s="401"/>
    </row>
    <row r="7" spans="1:8" ht="21" customHeight="1">
      <c r="A7" s="403"/>
      <c r="B7" s="403"/>
      <c r="C7" s="403"/>
      <c r="D7" s="117">
        <v>2018</v>
      </c>
      <c r="E7" s="117">
        <v>2019</v>
      </c>
      <c r="F7" s="117">
        <v>2020</v>
      </c>
      <c r="G7" s="117">
        <v>2021</v>
      </c>
      <c r="H7" s="117">
        <v>2022</v>
      </c>
    </row>
    <row r="8" spans="1:8" ht="21" customHeight="1">
      <c r="A8" s="117">
        <v>1</v>
      </c>
      <c r="B8" s="117" t="s">
        <v>491</v>
      </c>
      <c r="C8" s="401" t="s">
        <v>239</v>
      </c>
      <c r="D8" s="332">
        <v>0</v>
      </c>
      <c r="E8" s="332">
        <v>0</v>
      </c>
      <c r="F8" s="332">
        <v>0</v>
      </c>
      <c r="G8" s="332">
        <v>0</v>
      </c>
      <c r="H8" s="332">
        <v>0</v>
      </c>
    </row>
    <row r="9" spans="1:8" ht="21" customHeight="1">
      <c r="A9" s="117">
        <v>2</v>
      </c>
      <c r="B9" s="117" t="s">
        <v>492</v>
      </c>
      <c r="C9" s="401"/>
      <c r="D9" s="95">
        <v>0.2</v>
      </c>
      <c r="E9" s="95">
        <v>0</v>
      </c>
      <c r="F9" s="95">
        <v>0</v>
      </c>
      <c r="G9" s="95">
        <v>0</v>
      </c>
      <c r="H9" s="95">
        <v>0</v>
      </c>
    </row>
    <row r="10" spans="1:8" ht="21" customHeight="1">
      <c r="A10" s="117">
        <v>3</v>
      </c>
      <c r="B10" s="117" t="s">
        <v>493</v>
      </c>
      <c r="C10" s="401"/>
      <c r="D10" s="332">
        <v>320.916</v>
      </c>
      <c r="E10" s="332">
        <v>244.09399999999999</v>
      </c>
      <c r="F10" s="332">
        <v>59.856999999999999</v>
      </c>
      <c r="G10" s="332">
        <v>10.42</v>
      </c>
      <c r="H10" s="332">
        <v>3.97</v>
      </c>
    </row>
    <row r="11" spans="1:8" ht="21" customHeight="1">
      <c r="A11" s="117">
        <v>4</v>
      </c>
      <c r="B11" s="117" t="s">
        <v>494</v>
      </c>
      <c r="C11" s="401"/>
      <c r="D11" s="95">
        <v>327.18</v>
      </c>
      <c r="E11" s="95">
        <v>42.527999999999999</v>
      </c>
      <c r="F11" s="95">
        <v>9.1259999999999994</v>
      </c>
      <c r="G11" s="95">
        <v>26.09</v>
      </c>
      <c r="H11" s="95">
        <v>51.77</v>
      </c>
    </row>
    <row r="12" spans="1:8" ht="21" customHeight="1">
      <c r="A12" s="117">
        <v>5</v>
      </c>
      <c r="B12" s="117" t="s">
        <v>495</v>
      </c>
      <c r="C12" s="401"/>
      <c r="D12" s="332">
        <v>0</v>
      </c>
      <c r="E12" s="332">
        <v>350.15</v>
      </c>
      <c r="F12" s="332">
        <v>0</v>
      </c>
      <c r="G12" s="332">
        <v>0</v>
      </c>
      <c r="H12" s="332">
        <v>25</v>
      </c>
    </row>
    <row r="13" spans="1:8" ht="21" customHeight="1">
      <c r="A13" s="117">
        <v>6</v>
      </c>
      <c r="B13" s="117" t="s">
        <v>496</v>
      </c>
      <c r="C13" s="401"/>
      <c r="D13" s="95">
        <v>0</v>
      </c>
      <c r="E13" s="95">
        <v>0</v>
      </c>
      <c r="F13" s="95">
        <v>0</v>
      </c>
      <c r="G13" s="95">
        <v>0</v>
      </c>
      <c r="H13" s="95">
        <v>0</v>
      </c>
    </row>
    <row r="14" spans="1:8" ht="21" customHeight="1">
      <c r="A14" s="117">
        <v>7</v>
      </c>
      <c r="B14" s="117" t="s">
        <v>497</v>
      </c>
      <c r="C14" s="401"/>
      <c r="D14" s="332">
        <v>6776.6239999999998</v>
      </c>
      <c r="E14" s="332">
        <v>3547.9789999999998</v>
      </c>
      <c r="F14" s="332">
        <v>1352.62</v>
      </c>
      <c r="G14" s="332">
        <v>2151.248</v>
      </c>
      <c r="H14" s="332">
        <v>2453.9690000000001</v>
      </c>
    </row>
    <row r="15" spans="1:8" ht="21" customHeight="1">
      <c r="A15" s="117">
        <v>8</v>
      </c>
      <c r="B15" s="117" t="s">
        <v>498</v>
      </c>
      <c r="C15" s="401"/>
      <c r="D15" s="95">
        <v>199.41499999999999</v>
      </c>
      <c r="E15" s="95">
        <v>328.49099999999999</v>
      </c>
      <c r="F15" s="95">
        <v>315.33800000000002</v>
      </c>
      <c r="G15" s="95">
        <v>264.92399999999998</v>
      </c>
      <c r="H15" s="95">
        <v>317.51299999999998</v>
      </c>
    </row>
    <row r="16" spans="1:8" ht="21" customHeight="1">
      <c r="A16" s="117">
        <v>9</v>
      </c>
      <c r="B16" s="117" t="s">
        <v>499</v>
      </c>
      <c r="C16" s="401"/>
      <c r="D16" s="332">
        <v>2.3279999999999998</v>
      </c>
      <c r="E16" s="332">
        <v>39.200000000000003</v>
      </c>
      <c r="F16" s="332">
        <v>142.364</v>
      </c>
      <c r="G16" s="332">
        <v>9.7349999999999994</v>
      </c>
      <c r="H16" s="332">
        <v>0</v>
      </c>
    </row>
    <row r="17" spans="1:8" ht="21" customHeight="1">
      <c r="A17" s="117">
        <v>10</v>
      </c>
      <c r="B17" s="117" t="s">
        <v>500</v>
      </c>
      <c r="C17" s="401"/>
      <c r="D17" s="95">
        <v>27.422000000000001</v>
      </c>
      <c r="E17" s="95">
        <v>960.423</v>
      </c>
      <c r="F17" s="95">
        <v>1886.95</v>
      </c>
      <c r="G17" s="95">
        <v>1095.451</v>
      </c>
      <c r="H17" s="95">
        <v>1958.6590000000001</v>
      </c>
    </row>
    <row r="18" spans="1:8" ht="21" customHeight="1">
      <c r="A18" s="117">
        <v>11</v>
      </c>
      <c r="B18" s="117" t="s">
        <v>501</v>
      </c>
      <c r="C18" s="401"/>
      <c r="D18" s="332">
        <v>7149.5209999999997</v>
      </c>
      <c r="E18" s="332">
        <v>5825.491</v>
      </c>
      <c r="F18" s="332">
        <v>5238.4650000000001</v>
      </c>
      <c r="G18" s="332">
        <v>4404.7910000000002</v>
      </c>
      <c r="H18" s="332">
        <v>3400.933</v>
      </c>
    </row>
    <row r="19" spans="1:8" ht="21" customHeight="1">
      <c r="A19" s="117">
        <v>12</v>
      </c>
      <c r="B19" s="117" t="s">
        <v>502</v>
      </c>
      <c r="C19" s="401"/>
      <c r="D19" s="95">
        <v>1863.46</v>
      </c>
      <c r="E19" s="95">
        <v>1365.6769999999999</v>
      </c>
      <c r="F19" s="95">
        <v>1927.6279999999999</v>
      </c>
      <c r="G19" s="95">
        <v>824.81799999999998</v>
      </c>
      <c r="H19" s="95">
        <v>698.15300000000002</v>
      </c>
    </row>
    <row r="20" spans="1:8" ht="21" customHeight="1">
      <c r="A20" s="117">
        <v>13</v>
      </c>
      <c r="B20" s="117" t="s">
        <v>503</v>
      </c>
      <c r="C20" s="401"/>
      <c r="D20" s="332">
        <v>7712.37</v>
      </c>
      <c r="E20" s="332">
        <v>4902.1610000000001</v>
      </c>
      <c r="F20" s="332">
        <v>3492.4369999999999</v>
      </c>
      <c r="G20" s="332">
        <v>3450.07</v>
      </c>
      <c r="H20" s="332">
        <v>3793.5990000000002</v>
      </c>
    </row>
    <row r="21" spans="1:8" ht="21" customHeight="1">
      <c r="A21" s="117">
        <v>14</v>
      </c>
      <c r="B21" s="117" t="s">
        <v>504</v>
      </c>
      <c r="C21" s="401"/>
      <c r="D21" s="95">
        <v>5.2430000000000003</v>
      </c>
      <c r="E21" s="95">
        <v>8.0239999999999991</v>
      </c>
      <c r="F21" s="95">
        <v>4.0019999999999998</v>
      </c>
      <c r="G21" s="95">
        <v>4.8410000000000002</v>
      </c>
      <c r="H21" s="95">
        <v>4.7119999999999997</v>
      </c>
    </row>
    <row r="22" spans="1:8" ht="21" customHeight="1">
      <c r="A22" s="117">
        <v>15</v>
      </c>
      <c r="B22" s="117" t="s">
        <v>505</v>
      </c>
      <c r="C22" s="401"/>
      <c r="D22" s="332">
        <v>47539.877</v>
      </c>
      <c r="E22" s="332">
        <v>23723.01</v>
      </c>
      <c r="F22" s="332">
        <v>14505.995999999999</v>
      </c>
      <c r="G22" s="332">
        <v>22624.62</v>
      </c>
      <c r="H22" s="332">
        <v>34987.987000000001</v>
      </c>
    </row>
    <row r="23" spans="1:8" ht="21" customHeight="1">
      <c r="A23" s="117">
        <v>16</v>
      </c>
      <c r="B23" s="117" t="s">
        <v>506</v>
      </c>
      <c r="C23" s="401"/>
      <c r="D23" s="95">
        <v>429.25700000000001</v>
      </c>
      <c r="E23" s="95">
        <v>342.79399999999998</v>
      </c>
      <c r="F23" s="95">
        <v>898.96</v>
      </c>
      <c r="G23" s="95">
        <v>447.33300000000003</v>
      </c>
      <c r="H23" s="95">
        <v>106.60899999999999</v>
      </c>
    </row>
    <row r="24" spans="1:8" ht="21" customHeight="1">
      <c r="A24" s="117">
        <v>17</v>
      </c>
      <c r="B24" s="117" t="s">
        <v>507</v>
      </c>
      <c r="C24" s="401"/>
      <c r="D24" s="332">
        <v>0</v>
      </c>
      <c r="E24" s="332">
        <v>0</v>
      </c>
      <c r="F24" s="332">
        <v>0</v>
      </c>
      <c r="G24" s="332">
        <v>0</v>
      </c>
      <c r="H24" s="332">
        <v>8</v>
      </c>
    </row>
    <row r="25" spans="1:8" ht="21" customHeight="1">
      <c r="A25" s="117">
        <v>18</v>
      </c>
      <c r="B25" s="117" t="s">
        <v>508</v>
      </c>
      <c r="C25" s="401"/>
      <c r="D25" s="95">
        <v>0</v>
      </c>
      <c r="E25" s="95">
        <v>0</v>
      </c>
      <c r="F25" s="95">
        <v>0</v>
      </c>
      <c r="G25" s="95">
        <v>0</v>
      </c>
      <c r="H25" s="95">
        <v>0</v>
      </c>
    </row>
    <row r="26" spans="1:8" ht="21" customHeight="1">
      <c r="A26" s="117">
        <v>19</v>
      </c>
      <c r="B26" s="117" t="s">
        <v>509</v>
      </c>
      <c r="C26" s="401"/>
      <c r="D26" s="332">
        <v>2.1999999999999999E-2</v>
      </c>
      <c r="E26" s="332">
        <v>0.03</v>
      </c>
      <c r="F26" s="332">
        <v>0</v>
      </c>
      <c r="G26" s="332">
        <v>2.6240000000000001</v>
      </c>
      <c r="H26" s="332">
        <v>7.3999999999999996E-2</v>
      </c>
    </row>
    <row r="27" spans="1:8" ht="21" customHeight="1">
      <c r="A27" s="117">
        <v>20</v>
      </c>
      <c r="B27" s="117" t="s">
        <v>510</v>
      </c>
      <c r="C27" s="401"/>
      <c r="D27" s="95">
        <v>0</v>
      </c>
      <c r="E27" s="95">
        <v>0</v>
      </c>
      <c r="F27" s="95">
        <v>0</v>
      </c>
      <c r="G27" s="95">
        <v>0</v>
      </c>
      <c r="H27" s="95">
        <v>0</v>
      </c>
    </row>
    <row r="28" spans="1:8" ht="21" customHeight="1">
      <c r="A28" s="117">
        <v>21</v>
      </c>
      <c r="B28" s="117" t="s">
        <v>511</v>
      </c>
      <c r="C28" s="401"/>
      <c r="D28" s="332">
        <v>9.2999999999999999E-2</v>
      </c>
      <c r="E28" s="332">
        <v>8.9999999999999993E-3</v>
      </c>
      <c r="F28" s="332">
        <v>10.717000000000001</v>
      </c>
      <c r="G28" s="332">
        <v>4.0000000000000001E-3</v>
      </c>
      <c r="H28" s="332">
        <v>0.01</v>
      </c>
    </row>
    <row r="29" spans="1:8" ht="21" customHeight="1">
      <c r="A29" s="515" t="s">
        <v>272</v>
      </c>
      <c r="B29" s="516"/>
      <c r="C29" s="401"/>
      <c r="D29" s="208">
        <v>72353.927999999985</v>
      </c>
      <c r="E29" s="208">
        <v>41680.061000000002</v>
      </c>
      <c r="F29" s="208">
        <v>29844.460000000003</v>
      </c>
      <c r="G29" s="208">
        <v>35316.969000000005</v>
      </c>
      <c r="H29" s="208">
        <v>47810.957999999999</v>
      </c>
    </row>
    <row r="30" spans="1:8" ht="21" customHeight="1">
      <c r="A30" s="513" t="s">
        <v>695</v>
      </c>
      <c r="B30" s="514"/>
      <c r="C30" s="135"/>
      <c r="D30" s="135"/>
      <c r="E30" s="135"/>
      <c r="F30" s="135"/>
      <c r="G30" s="135"/>
      <c r="H30" s="135"/>
    </row>
    <row r="31" spans="1:8" ht="21" customHeight="1">
      <c r="A31" s="513" t="s">
        <v>240</v>
      </c>
      <c r="B31" s="514"/>
      <c r="C31" s="219"/>
      <c r="D31" s="219"/>
      <c r="E31" s="219"/>
      <c r="F31" s="219"/>
      <c r="G31" s="219"/>
      <c r="H31" s="126" t="s">
        <v>150</v>
      </c>
    </row>
    <row r="32" spans="1:8">
      <c r="H32" s="222"/>
    </row>
    <row r="36" spans="8:8">
      <c r="H36" s="222"/>
    </row>
    <row r="37" spans="8:8">
      <c r="H37" s="220"/>
    </row>
  </sheetData>
  <mergeCells count="10">
    <mergeCell ref="A30:B30"/>
    <mergeCell ref="A31:B31"/>
    <mergeCell ref="C8:C29"/>
    <mergeCell ref="A29:B29"/>
    <mergeCell ref="A4:H4"/>
    <mergeCell ref="A6:A7"/>
    <mergeCell ref="B6:B7"/>
    <mergeCell ref="C6:C7"/>
    <mergeCell ref="D6:H6"/>
    <mergeCell ref="A5:B5"/>
  </mergeCells>
  <hyperlinks>
    <hyperlink ref="H31" location="Index!A1" display="Back to index" xr:uid="{B0F48842-E8A5-4639-955E-6CF2EFC92E1B}"/>
  </hyperlinks>
  <pageMargins left="0.7" right="0.7" top="0.75" bottom="0.75" header="0.3" footer="0.3"/>
  <pageSetup scale="23"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Worksheet____42"/>
  <dimension ref="A1:K15"/>
  <sheetViews>
    <sheetView view="pageBreakPreview" zoomScale="90" zoomScaleNormal="100" zoomScaleSheetLayoutView="90" workbookViewId="0">
      <selection activeCell="L1" sqref="L1"/>
    </sheetView>
  </sheetViews>
  <sheetFormatPr defaultRowHeight="14.5"/>
  <cols>
    <col min="1" max="1" width="4.36328125" customWidth="1"/>
    <col min="2" max="2" width="20.453125" customWidth="1"/>
    <col min="3" max="11" width="10.36328125" customWidth="1"/>
  </cols>
  <sheetData>
    <row r="1" spans="1:11" ht="21" customHeight="1">
      <c r="A1" s="114"/>
      <c r="B1" s="114"/>
      <c r="C1" s="114"/>
      <c r="D1" s="114"/>
      <c r="E1" s="114"/>
      <c r="F1" s="114"/>
      <c r="G1" s="114"/>
      <c r="H1" s="114"/>
      <c r="I1" s="114"/>
      <c r="J1" s="114"/>
      <c r="K1" s="114"/>
    </row>
    <row r="2" spans="1:11" ht="21" customHeight="1">
      <c r="A2" s="114"/>
      <c r="B2" s="114"/>
      <c r="C2" s="114"/>
      <c r="D2" s="114"/>
      <c r="E2" s="114"/>
      <c r="F2" s="114"/>
      <c r="G2" s="114"/>
      <c r="H2" s="114"/>
      <c r="I2" s="114"/>
      <c r="J2" s="114"/>
      <c r="K2" s="114"/>
    </row>
    <row r="3" spans="1:11" ht="21" customHeight="1">
      <c r="A3" s="114"/>
      <c r="B3" s="114"/>
      <c r="C3" s="114"/>
      <c r="D3" s="114"/>
      <c r="E3" s="114"/>
      <c r="F3" s="114"/>
      <c r="G3" s="114"/>
      <c r="H3" s="114"/>
      <c r="I3" s="114"/>
      <c r="J3" s="114"/>
      <c r="K3" s="114"/>
    </row>
    <row r="4" spans="1:11" ht="55" customHeight="1">
      <c r="A4" s="414" t="s">
        <v>422</v>
      </c>
      <c r="B4" s="414"/>
      <c r="C4" s="414"/>
      <c r="D4" s="414"/>
      <c r="E4" s="414"/>
      <c r="F4" s="414"/>
      <c r="G4" s="414"/>
      <c r="H4" s="414"/>
      <c r="I4" s="414"/>
      <c r="J4" s="414"/>
      <c r="K4" s="114"/>
    </row>
    <row r="5" spans="1:11" ht="21" customHeight="1">
      <c r="A5" s="438" t="s">
        <v>644</v>
      </c>
      <c r="B5" s="438"/>
      <c r="C5" s="438"/>
      <c r="D5" s="438"/>
      <c r="E5" s="273"/>
      <c r="F5" s="86"/>
      <c r="G5" s="86"/>
      <c r="H5" s="86"/>
      <c r="I5" s="86"/>
      <c r="J5" s="86"/>
      <c r="K5" s="114"/>
    </row>
    <row r="6" spans="1:11" ht="21" customHeight="1">
      <c r="A6" s="408" t="s">
        <v>237</v>
      </c>
      <c r="B6" s="408" t="s">
        <v>415</v>
      </c>
      <c r="C6" s="408" t="s">
        <v>132</v>
      </c>
      <c r="D6" s="510" t="s">
        <v>180</v>
      </c>
      <c r="E6" s="510"/>
      <c r="F6" s="510"/>
      <c r="G6" s="510"/>
      <c r="H6" s="510"/>
      <c r="I6" s="510"/>
      <c r="J6" s="510"/>
      <c r="K6" s="510"/>
    </row>
    <row r="7" spans="1:11" ht="21" customHeight="1">
      <c r="A7" s="408"/>
      <c r="B7" s="408"/>
      <c r="C7" s="408"/>
      <c r="D7" s="38">
        <v>2015</v>
      </c>
      <c r="E7" s="38">
        <v>2016</v>
      </c>
      <c r="F7" s="38">
        <v>2017</v>
      </c>
      <c r="G7" s="38">
        <v>2018</v>
      </c>
      <c r="H7" s="38">
        <v>2019</v>
      </c>
      <c r="I7" s="38">
        <v>2020</v>
      </c>
      <c r="J7" s="38">
        <v>2021</v>
      </c>
      <c r="K7" s="38">
        <v>2022</v>
      </c>
    </row>
    <row r="8" spans="1:11" ht="21" customHeight="1">
      <c r="A8" s="188">
        <v>1</v>
      </c>
      <c r="B8" s="188" t="s">
        <v>416</v>
      </c>
      <c r="C8" s="522" t="s">
        <v>686</v>
      </c>
      <c r="D8" s="230">
        <v>147221.9315488</v>
      </c>
      <c r="E8" s="230">
        <v>149301.47017977596</v>
      </c>
      <c r="F8" s="230">
        <v>151425</v>
      </c>
      <c r="G8" s="230">
        <v>153630</v>
      </c>
      <c r="H8" s="230">
        <v>129540.11662517389</v>
      </c>
      <c r="I8" s="230">
        <v>207369</v>
      </c>
      <c r="J8" s="230">
        <v>213132.4119729223</v>
      </c>
      <c r="K8" s="230">
        <v>219053.893331053</v>
      </c>
    </row>
    <row r="9" spans="1:11" ht="21" customHeight="1">
      <c r="A9" s="188">
        <v>2</v>
      </c>
      <c r="B9" s="188" t="s">
        <v>417</v>
      </c>
      <c r="C9" s="522"/>
      <c r="D9" s="231">
        <v>305856</v>
      </c>
      <c r="E9" s="231">
        <v>291446</v>
      </c>
      <c r="F9" s="231">
        <v>278029</v>
      </c>
      <c r="G9" s="231">
        <v>268331</v>
      </c>
      <c r="H9" s="231">
        <v>237442.06376046943</v>
      </c>
      <c r="I9" s="231">
        <v>262622</v>
      </c>
      <c r="J9" s="231">
        <v>188790.93130501339</v>
      </c>
      <c r="K9" s="231">
        <v>216940.201588881</v>
      </c>
    </row>
    <row r="10" spans="1:11" ht="21" customHeight="1">
      <c r="A10" s="188">
        <v>3</v>
      </c>
      <c r="B10" s="188" t="s">
        <v>418</v>
      </c>
      <c r="C10" s="522"/>
      <c r="D10" s="230">
        <v>501723</v>
      </c>
      <c r="E10" s="230">
        <v>502232</v>
      </c>
      <c r="F10" s="230">
        <v>503219</v>
      </c>
      <c r="G10" s="230">
        <v>486613</v>
      </c>
      <c r="H10" s="230">
        <v>418929.80335148762</v>
      </c>
      <c r="I10" s="230">
        <v>207387</v>
      </c>
      <c r="J10" s="230">
        <v>210040</v>
      </c>
      <c r="K10" s="230">
        <v>223000</v>
      </c>
    </row>
    <row r="11" spans="1:11" ht="21" customHeight="1">
      <c r="A11" s="188">
        <v>4</v>
      </c>
      <c r="B11" s="188" t="s">
        <v>419</v>
      </c>
      <c r="C11" s="522"/>
      <c r="D11" s="231">
        <v>80234</v>
      </c>
      <c r="E11" s="231">
        <v>80785</v>
      </c>
      <c r="F11" s="231">
        <v>82912</v>
      </c>
      <c r="G11" s="231">
        <v>86300</v>
      </c>
      <c r="H11" s="231">
        <v>69527.567405973983</v>
      </c>
      <c r="I11" s="231">
        <v>88644</v>
      </c>
      <c r="J11" s="231">
        <v>92760.776040129771</v>
      </c>
      <c r="K11" s="231">
        <v>92406.409099045501</v>
      </c>
    </row>
    <row r="12" spans="1:11" ht="21" customHeight="1">
      <c r="A12" s="188">
        <v>5</v>
      </c>
      <c r="B12" s="188" t="s">
        <v>420</v>
      </c>
      <c r="C12" s="522"/>
      <c r="D12" s="230">
        <v>3080</v>
      </c>
      <c r="E12" s="230">
        <v>3145</v>
      </c>
      <c r="F12" s="230">
        <v>3194</v>
      </c>
      <c r="G12" s="230">
        <v>3295</v>
      </c>
      <c r="H12" s="230">
        <v>2319.6678872536386</v>
      </c>
      <c r="I12" s="230">
        <v>5895</v>
      </c>
      <c r="J12" s="230">
        <v>5968.1626671994245</v>
      </c>
      <c r="K12" s="230">
        <v>6095.2127064894112</v>
      </c>
    </row>
    <row r="13" spans="1:11" ht="21" customHeight="1">
      <c r="A13" s="188">
        <v>6</v>
      </c>
      <c r="B13" s="188" t="s">
        <v>421</v>
      </c>
      <c r="C13" s="522"/>
      <c r="D13" s="188">
        <v>1038115</v>
      </c>
      <c r="E13" s="188">
        <v>1026909</v>
      </c>
      <c r="F13" s="188">
        <v>1018779</v>
      </c>
      <c r="G13" s="188">
        <v>998169</v>
      </c>
      <c r="H13" s="188">
        <v>857759</v>
      </c>
      <c r="I13" s="188">
        <v>771920</v>
      </c>
      <c r="J13" s="188">
        <v>710692</v>
      </c>
      <c r="K13" s="188">
        <v>757495.71672546875</v>
      </c>
    </row>
    <row r="14" spans="1:11" ht="21">
      <c r="A14" s="520" t="s">
        <v>602</v>
      </c>
      <c r="B14" s="520"/>
      <c r="C14" s="520"/>
      <c r="D14" s="520"/>
      <c r="E14" s="520"/>
      <c r="F14" s="520"/>
      <c r="G14" s="520"/>
      <c r="H14" s="520"/>
      <c r="I14" s="520"/>
      <c r="J14" s="520"/>
      <c r="K14" s="114"/>
    </row>
    <row r="15" spans="1:11" ht="16.5">
      <c r="A15" s="521" t="s">
        <v>209</v>
      </c>
      <c r="B15" s="521"/>
      <c r="C15" s="521"/>
      <c r="D15" s="521"/>
      <c r="E15" s="107"/>
      <c r="F15" s="107"/>
      <c r="G15" s="107"/>
      <c r="H15" s="113"/>
      <c r="I15" s="113"/>
      <c r="J15" s="20"/>
      <c r="K15" s="126" t="s">
        <v>150</v>
      </c>
    </row>
  </sheetData>
  <mergeCells count="9">
    <mergeCell ref="A14:J14"/>
    <mergeCell ref="A15:D15"/>
    <mergeCell ref="D6:K6"/>
    <mergeCell ref="A5:D5"/>
    <mergeCell ref="A4:J4"/>
    <mergeCell ref="B6:B7"/>
    <mergeCell ref="A6:A7"/>
    <mergeCell ref="C6:C7"/>
    <mergeCell ref="C8:C13"/>
  </mergeCells>
  <hyperlinks>
    <hyperlink ref="K15" location="Index!A1" display="Back to index" xr:uid="{B40A0948-B208-466C-BB92-0BA8B05D5D5C}"/>
  </hyperlinks>
  <pageMargins left="0.7" right="0.7" top="0.75" bottom="0.75" header="0.3" footer="0.3"/>
  <pageSetup paperSize="9" scale="63"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9617E-0B04-4BCA-A169-7621BCED509C}">
  <dimension ref="A1:K14"/>
  <sheetViews>
    <sheetView view="pageBreakPreview" zoomScaleNormal="100" zoomScaleSheetLayoutView="100" workbookViewId="0">
      <selection activeCell="L1" sqref="L1"/>
    </sheetView>
  </sheetViews>
  <sheetFormatPr defaultColWidth="9" defaultRowHeight="14.5"/>
  <cols>
    <col min="1" max="1" width="4.36328125" customWidth="1"/>
    <col min="2" max="2" width="22.1796875" customWidth="1"/>
    <col min="3" max="11" width="10.36328125" customWidth="1"/>
  </cols>
  <sheetData>
    <row r="1" spans="1:11" ht="21" customHeight="1">
      <c r="A1" s="299"/>
      <c r="B1" s="299"/>
      <c r="C1" s="299"/>
      <c r="D1" s="299"/>
      <c r="E1" s="299"/>
      <c r="F1" s="299"/>
      <c r="G1" s="299"/>
      <c r="H1" s="299"/>
      <c r="I1" s="299"/>
      <c r="J1" s="299"/>
      <c r="K1" s="299"/>
    </row>
    <row r="2" spans="1:11" ht="21" customHeight="1">
      <c r="A2" s="299"/>
      <c r="B2" s="299"/>
      <c r="C2" s="299"/>
      <c r="D2" s="299"/>
      <c r="E2" s="299"/>
      <c r="F2" s="299"/>
      <c r="G2" s="299"/>
      <c r="H2" s="299"/>
      <c r="I2" s="299"/>
      <c r="J2" s="299"/>
      <c r="K2" s="299"/>
    </row>
    <row r="3" spans="1:11" ht="21" customHeight="1">
      <c r="A3" s="299"/>
      <c r="B3" s="299"/>
      <c r="C3" s="299"/>
      <c r="D3" s="299"/>
      <c r="E3" s="299"/>
      <c r="F3" s="299"/>
      <c r="G3" s="299"/>
      <c r="H3" s="299"/>
      <c r="I3" s="299"/>
      <c r="J3" s="299"/>
      <c r="K3" s="299"/>
    </row>
    <row r="4" spans="1:11" ht="55" customHeight="1">
      <c r="A4" s="523" t="s">
        <v>285</v>
      </c>
      <c r="B4" s="523"/>
      <c r="C4" s="523"/>
      <c r="D4" s="523"/>
      <c r="E4" s="523"/>
      <c r="F4" s="523"/>
      <c r="G4" s="523"/>
      <c r="H4" s="523"/>
      <c r="I4" s="523"/>
      <c r="J4" s="523"/>
      <c r="K4" s="299"/>
    </row>
    <row r="5" spans="1:11" ht="21" customHeight="1">
      <c r="A5" s="438" t="s">
        <v>645</v>
      </c>
      <c r="B5" s="438"/>
      <c r="C5" s="438"/>
      <c r="D5" s="438"/>
      <c r="E5" s="273"/>
      <c r="F5" s="86"/>
      <c r="G5" s="86"/>
      <c r="H5" s="86"/>
      <c r="I5" s="86"/>
      <c r="J5" s="86"/>
      <c r="K5" s="299"/>
    </row>
    <row r="6" spans="1:11" ht="21" customHeight="1">
      <c r="A6" s="408" t="s">
        <v>237</v>
      </c>
      <c r="B6" s="408" t="s">
        <v>423</v>
      </c>
      <c r="C6" s="401" t="s">
        <v>132</v>
      </c>
      <c r="D6" s="510" t="s">
        <v>180</v>
      </c>
      <c r="E6" s="510"/>
      <c r="F6" s="510"/>
      <c r="G6" s="510"/>
      <c r="H6" s="510"/>
      <c r="I6" s="510"/>
      <c r="J6" s="510"/>
      <c r="K6" s="510"/>
    </row>
    <row r="7" spans="1:11" ht="21" customHeight="1">
      <c r="A7" s="408"/>
      <c r="B7" s="408"/>
      <c r="C7" s="401"/>
      <c r="D7" s="38">
        <v>2015</v>
      </c>
      <c r="E7" s="38">
        <v>2016</v>
      </c>
      <c r="F7" s="38">
        <v>2017</v>
      </c>
      <c r="G7" s="38">
        <v>2018</v>
      </c>
      <c r="H7" s="38">
        <v>2019</v>
      </c>
      <c r="I7" s="38">
        <v>2020</v>
      </c>
      <c r="J7" s="38">
        <v>2021</v>
      </c>
      <c r="K7" s="38">
        <v>2022</v>
      </c>
    </row>
    <row r="8" spans="1:11" ht="21" customHeight="1">
      <c r="A8" s="188">
        <v>1</v>
      </c>
      <c r="B8" s="188" t="s">
        <v>416</v>
      </c>
      <c r="C8" s="524" t="s">
        <v>239</v>
      </c>
      <c r="D8" s="230">
        <v>1318816.25</v>
      </c>
      <c r="E8" s="230">
        <v>1461834.5630000001</v>
      </c>
      <c r="F8" s="230">
        <v>1642736.7219993081</v>
      </c>
      <c r="G8" s="230">
        <v>1714504.7993104893</v>
      </c>
      <c r="H8" s="230">
        <v>1737813.5940482989</v>
      </c>
      <c r="I8" s="230">
        <v>2342150</v>
      </c>
      <c r="J8" s="230">
        <v>2474110</v>
      </c>
      <c r="K8" s="230">
        <v>2554998.7187771569</v>
      </c>
    </row>
    <row r="9" spans="1:11" ht="21" customHeight="1">
      <c r="A9" s="188">
        <v>2</v>
      </c>
      <c r="B9" s="188" t="s">
        <v>417</v>
      </c>
      <c r="C9" s="524"/>
      <c r="D9" s="231">
        <v>1630083</v>
      </c>
      <c r="E9" s="231">
        <v>1524832</v>
      </c>
      <c r="F9" s="231">
        <v>1170550.2876345057</v>
      </c>
      <c r="G9" s="231">
        <v>1063013.3138861682</v>
      </c>
      <c r="H9" s="231">
        <v>966516.22799084301</v>
      </c>
      <c r="I9" s="231">
        <v>1254966</v>
      </c>
      <c r="J9" s="231">
        <v>881727.13</v>
      </c>
      <c r="K9" s="231">
        <v>1072847.4131206723</v>
      </c>
    </row>
    <row r="10" spans="1:11" ht="21" customHeight="1">
      <c r="A10" s="188">
        <v>3</v>
      </c>
      <c r="B10" s="188" t="s">
        <v>418</v>
      </c>
      <c r="C10" s="524"/>
      <c r="D10" s="230">
        <v>10124671</v>
      </c>
      <c r="E10" s="230">
        <v>10399669</v>
      </c>
      <c r="F10" s="230">
        <v>8308743.4963274878</v>
      </c>
      <c r="G10" s="230">
        <v>8041100.1848265994</v>
      </c>
      <c r="H10" s="230">
        <v>7810034.9676991608</v>
      </c>
      <c r="I10" s="230">
        <v>4556663</v>
      </c>
      <c r="J10" s="230">
        <v>3870135</v>
      </c>
      <c r="K10" s="230">
        <v>4460000</v>
      </c>
    </row>
    <row r="11" spans="1:11" ht="21" customHeight="1">
      <c r="A11" s="188">
        <v>4</v>
      </c>
      <c r="B11" s="188" t="s">
        <v>419</v>
      </c>
      <c r="C11" s="524"/>
      <c r="D11" s="231">
        <v>1615943</v>
      </c>
      <c r="E11" s="231">
        <v>1666217</v>
      </c>
      <c r="F11" s="231">
        <v>1300691.810090719</v>
      </c>
      <c r="G11" s="231">
        <v>1266200.7475476225</v>
      </c>
      <c r="H11" s="231">
        <v>1224182.539654837</v>
      </c>
      <c r="I11" s="231">
        <v>2111028.5</v>
      </c>
      <c r="J11" s="231">
        <v>2305375</v>
      </c>
      <c r="K11" s="231">
        <v>2372778.9720338983</v>
      </c>
    </row>
    <row r="12" spans="1:11" ht="21" customHeight="1">
      <c r="A12" s="188">
        <v>5</v>
      </c>
      <c r="B12" s="188" t="s">
        <v>420</v>
      </c>
      <c r="C12" s="524"/>
      <c r="D12" s="230">
        <v>231151</v>
      </c>
      <c r="E12" s="230">
        <v>258376</v>
      </c>
      <c r="F12" s="230">
        <v>178976.5018857386</v>
      </c>
      <c r="G12" s="230">
        <v>174179.60151162799</v>
      </c>
      <c r="H12" s="230">
        <v>174207.399879793</v>
      </c>
      <c r="I12" s="230">
        <v>584080</v>
      </c>
      <c r="J12" s="230">
        <v>613590</v>
      </c>
      <c r="K12" s="230">
        <v>677550.67796610168</v>
      </c>
    </row>
    <row r="13" spans="1:11" ht="21" customHeight="1">
      <c r="A13" s="522" t="s">
        <v>272</v>
      </c>
      <c r="B13" s="522"/>
      <c r="C13" s="524"/>
      <c r="D13" s="188">
        <v>14920664</v>
      </c>
      <c r="E13" s="188">
        <v>15310928.563000001</v>
      </c>
      <c r="F13" s="188">
        <v>12601698.81793776</v>
      </c>
      <c r="G13" s="188">
        <v>12258998.647082508</v>
      </c>
      <c r="H13" s="188">
        <v>11912754.729272934</v>
      </c>
      <c r="I13" s="188">
        <v>10848887.5</v>
      </c>
      <c r="J13" s="188">
        <v>10144937.129999999</v>
      </c>
      <c r="K13" s="188">
        <v>11138175.78189783</v>
      </c>
    </row>
    <row r="14" spans="1:11" ht="21" customHeight="1">
      <c r="A14" s="436" t="s">
        <v>602</v>
      </c>
      <c r="B14" s="436"/>
      <c r="C14" s="436"/>
      <c r="D14" s="436"/>
      <c r="E14" s="436"/>
      <c r="F14" s="20"/>
      <c r="G14" s="20"/>
      <c r="H14" s="20"/>
      <c r="I14" s="20"/>
      <c r="J14" s="20"/>
      <c r="K14" s="126" t="s">
        <v>150</v>
      </c>
    </row>
  </sheetData>
  <mergeCells count="9">
    <mergeCell ref="A6:A7"/>
    <mergeCell ref="D6:K6"/>
    <mergeCell ref="A14:E14"/>
    <mergeCell ref="A4:J4"/>
    <mergeCell ref="A5:D5"/>
    <mergeCell ref="C6:C7"/>
    <mergeCell ref="C8:C13"/>
    <mergeCell ref="B6:B7"/>
    <mergeCell ref="A13:B13"/>
  </mergeCells>
  <hyperlinks>
    <hyperlink ref="K14" location="Index!A1" display="Back to index" xr:uid="{A999F6DB-95EC-4F6A-83E8-755CF98D436A}"/>
  </hyperlinks>
  <pageMargins left="0.7" right="0.7" top="0.75" bottom="0.75" header="0.3" footer="0.3"/>
  <pageSetup paperSize="9" scale="61"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88531-B97C-4B01-A8A9-99C606CCAB32}">
  <dimension ref="A1:L15"/>
  <sheetViews>
    <sheetView view="pageBreakPreview" zoomScaleNormal="100" zoomScaleSheetLayoutView="100" workbookViewId="0">
      <selection activeCell="K1" sqref="K1"/>
    </sheetView>
  </sheetViews>
  <sheetFormatPr defaultRowHeight="14.5"/>
  <cols>
    <col min="1" max="1" width="4.26953125" customWidth="1"/>
    <col min="2" max="2" width="21.453125" customWidth="1"/>
    <col min="3" max="10" width="10.36328125" customWidth="1"/>
  </cols>
  <sheetData>
    <row r="1" spans="1:12" ht="21" customHeight="1">
      <c r="A1" s="167"/>
      <c r="B1" s="167"/>
      <c r="C1" s="167"/>
      <c r="D1" s="37"/>
      <c r="E1" s="37"/>
      <c r="F1" s="37"/>
      <c r="G1" s="37"/>
      <c r="H1" s="37"/>
      <c r="I1" s="20"/>
      <c r="J1" s="20"/>
    </row>
    <row r="2" spans="1:12" ht="21" customHeight="1">
      <c r="A2" s="167"/>
      <c r="B2" s="167"/>
      <c r="C2" s="167"/>
      <c r="D2" s="37"/>
      <c r="E2" s="37"/>
      <c r="F2" s="37"/>
      <c r="G2" s="37"/>
      <c r="H2" s="37"/>
      <c r="I2" s="20"/>
      <c r="J2" s="20"/>
    </row>
    <row r="3" spans="1:12" ht="21" customHeight="1">
      <c r="A3" s="167"/>
      <c r="B3" s="167"/>
      <c r="C3" s="167"/>
      <c r="D3" s="37"/>
      <c r="E3" s="37"/>
      <c r="F3" s="37"/>
      <c r="G3" s="37"/>
      <c r="H3" s="37"/>
      <c r="I3" s="20"/>
      <c r="J3" s="20"/>
    </row>
    <row r="4" spans="1:12" ht="55" customHeight="1">
      <c r="A4" s="525" t="s">
        <v>366</v>
      </c>
      <c r="B4" s="526"/>
      <c r="C4" s="526"/>
      <c r="D4" s="526"/>
      <c r="E4" s="526"/>
      <c r="F4" s="526"/>
      <c r="G4" s="526"/>
      <c r="H4" s="526"/>
      <c r="I4" s="526"/>
      <c r="J4" s="526"/>
    </row>
    <row r="5" spans="1:12" ht="21" customHeight="1">
      <c r="A5" s="438" t="s">
        <v>646</v>
      </c>
      <c r="B5" s="438"/>
      <c r="C5" s="298"/>
      <c r="D5" s="508"/>
      <c r="E5" s="509"/>
      <c r="F5" s="509"/>
      <c r="G5" s="101"/>
      <c r="H5" s="37"/>
      <c r="I5" s="20"/>
      <c r="J5" s="20"/>
    </row>
    <row r="6" spans="1:12" ht="21" customHeight="1">
      <c r="A6" s="530" t="s">
        <v>237</v>
      </c>
      <c r="B6" s="408" t="s">
        <v>685</v>
      </c>
      <c r="C6" s="401" t="s">
        <v>132</v>
      </c>
      <c r="D6" s="531" t="s">
        <v>180</v>
      </c>
      <c r="E6" s="531"/>
      <c r="F6" s="531"/>
      <c r="G6" s="531"/>
      <c r="H6" s="531"/>
      <c r="I6" s="531"/>
      <c r="J6" s="532"/>
    </row>
    <row r="7" spans="1:12" ht="21" customHeight="1">
      <c r="A7" s="530"/>
      <c r="B7" s="408"/>
      <c r="C7" s="401"/>
      <c r="D7" s="250">
        <v>2016</v>
      </c>
      <c r="E7" s="38">
        <v>2017</v>
      </c>
      <c r="F7" s="38">
        <v>2018</v>
      </c>
      <c r="G7" s="38">
        <v>2019</v>
      </c>
      <c r="H7" s="38">
        <v>2020</v>
      </c>
      <c r="I7" s="38">
        <v>2021</v>
      </c>
      <c r="J7" s="38">
        <v>2022</v>
      </c>
    </row>
    <row r="8" spans="1:12" ht="21" customHeight="1">
      <c r="A8" s="64">
        <v>1</v>
      </c>
      <c r="B8" s="296" t="s">
        <v>417</v>
      </c>
      <c r="C8" s="527" t="s">
        <v>239</v>
      </c>
      <c r="D8" s="30">
        <v>1222</v>
      </c>
      <c r="E8" s="30">
        <v>1300.3769999999997</v>
      </c>
      <c r="F8" s="30">
        <v>1734</v>
      </c>
      <c r="G8" s="30">
        <v>956.91</v>
      </c>
      <c r="H8" s="30">
        <v>1730.5000000000002</v>
      </c>
      <c r="I8" s="30">
        <v>1755</v>
      </c>
      <c r="J8" s="30">
        <v>1583</v>
      </c>
    </row>
    <row r="9" spans="1:12" ht="21" customHeight="1">
      <c r="A9" s="64">
        <v>2</v>
      </c>
      <c r="B9" s="296" t="s">
        <v>418</v>
      </c>
      <c r="C9" s="528"/>
      <c r="D9" s="31">
        <v>5842</v>
      </c>
      <c r="E9" s="31">
        <v>5000</v>
      </c>
      <c r="F9" s="31">
        <v>4311.7</v>
      </c>
      <c r="G9" s="31">
        <v>3218.9</v>
      </c>
      <c r="H9" s="31">
        <v>10600.4</v>
      </c>
      <c r="I9" s="31">
        <v>10630</v>
      </c>
      <c r="J9" s="31">
        <v>8101</v>
      </c>
      <c r="L9" s="176"/>
    </row>
    <row r="10" spans="1:12" ht="21" customHeight="1">
      <c r="A10" s="64">
        <v>3</v>
      </c>
      <c r="B10" s="39" t="s">
        <v>407</v>
      </c>
      <c r="C10" s="528"/>
      <c r="D10" s="30">
        <v>5573</v>
      </c>
      <c r="E10" s="30">
        <v>6803.7129999999997</v>
      </c>
      <c r="F10" s="30">
        <v>5517.71</v>
      </c>
      <c r="G10" s="30">
        <v>6605.58</v>
      </c>
      <c r="H10" s="30">
        <v>7099.09</v>
      </c>
      <c r="I10" s="30">
        <v>7129</v>
      </c>
      <c r="J10" s="30">
        <v>2518.6999999999998</v>
      </c>
    </row>
    <row r="11" spans="1:12" ht="21" customHeight="1">
      <c r="A11" s="64">
        <v>4</v>
      </c>
      <c r="B11" s="39" t="s">
        <v>424</v>
      </c>
      <c r="C11" s="528"/>
      <c r="D11" s="31">
        <v>11162</v>
      </c>
      <c r="E11" s="31">
        <v>13753.83</v>
      </c>
      <c r="F11" s="31">
        <v>12206</v>
      </c>
      <c r="G11" s="31">
        <v>13616.39</v>
      </c>
      <c r="H11" s="31">
        <v>16591.52</v>
      </c>
      <c r="I11" s="31">
        <v>16666.89</v>
      </c>
      <c r="J11" s="31">
        <v>15192</v>
      </c>
    </row>
    <row r="12" spans="1:12" ht="21" customHeight="1">
      <c r="A12" s="64">
        <v>5</v>
      </c>
      <c r="B12" s="39" t="s">
        <v>416</v>
      </c>
      <c r="C12" s="528"/>
      <c r="D12" s="30">
        <v>32194</v>
      </c>
      <c r="E12" s="30">
        <v>25889.65</v>
      </c>
      <c r="F12" s="30">
        <v>20363.52</v>
      </c>
      <c r="G12" s="30">
        <v>37006</v>
      </c>
      <c r="H12" s="30">
        <v>62434.34</v>
      </c>
      <c r="I12" s="30">
        <v>62484.28</v>
      </c>
      <c r="J12" s="30">
        <v>67610.3</v>
      </c>
    </row>
    <row r="13" spans="1:12" ht="21" customHeight="1">
      <c r="A13" s="64">
        <v>6</v>
      </c>
      <c r="B13" s="39" t="s">
        <v>405</v>
      </c>
      <c r="C13" s="528"/>
      <c r="D13" s="31">
        <v>267</v>
      </c>
      <c r="E13" s="31">
        <v>96.42</v>
      </c>
      <c r="F13" s="31">
        <v>497.4</v>
      </c>
      <c r="G13" s="31">
        <v>37.6</v>
      </c>
      <c r="H13" s="31">
        <v>102.87</v>
      </c>
      <c r="I13" s="31">
        <v>110</v>
      </c>
      <c r="J13" s="31">
        <v>293.5</v>
      </c>
    </row>
    <row r="14" spans="1:12" ht="21" customHeight="1">
      <c r="A14" s="533" t="s">
        <v>272</v>
      </c>
      <c r="B14" s="534"/>
      <c r="C14" s="529"/>
      <c r="D14" s="297">
        <v>56260</v>
      </c>
      <c r="E14" s="297">
        <v>52843.99</v>
      </c>
      <c r="F14" s="297">
        <v>44630.329999999994</v>
      </c>
      <c r="G14" s="297">
        <v>61441.380000000005</v>
      </c>
      <c r="H14" s="297">
        <v>98558.719999999987</v>
      </c>
      <c r="I14" s="297">
        <v>98775.17</v>
      </c>
      <c r="J14" s="297">
        <v>95298.5</v>
      </c>
    </row>
    <row r="15" spans="1:12" ht="21" customHeight="1">
      <c r="A15" s="492" t="s">
        <v>602</v>
      </c>
      <c r="B15" s="492"/>
      <c r="C15" s="492"/>
      <c r="D15" s="492"/>
      <c r="E15" s="190"/>
      <c r="F15" s="493"/>
      <c r="G15" s="493"/>
      <c r="H15" s="190"/>
      <c r="I15" s="54"/>
      <c r="J15" s="126" t="s">
        <v>150</v>
      </c>
    </row>
  </sheetData>
  <mergeCells count="11">
    <mergeCell ref="A15:D15"/>
    <mergeCell ref="F15:G15"/>
    <mergeCell ref="C6:C7"/>
    <mergeCell ref="A4:J4"/>
    <mergeCell ref="A5:B5"/>
    <mergeCell ref="D5:F5"/>
    <mergeCell ref="C8:C14"/>
    <mergeCell ref="A6:A7"/>
    <mergeCell ref="B6:B7"/>
    <mergeCell ref="D6:J6"/>
    <mergeCell ref="A14:B14"/>
  </mergeCells>
  <hyperlinks>
    <hyperlink ref="J15" location="Index!A1" display="Back to index" xr:uid="{7AA21BD0-DAED-47D0-9867-8059626715BC}"/>
  </hyperlinks>
  <pageMargins left="0.7" right="0.7" top="0.75" bottom="0.75" header="0.3" footer="0.3"/>
  <pageSetup paperSize="9" scale="74"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23BDC-5E55-47FE-9D93-9055B903A119}">
  <dimension ref="A1:J25"/>
  <sheetViews>
    <sheetView view="pageBreakPreview" topLeftCell="A4" zoomScale="80" zoomScaleNormal="100" zoomScaleSheetLayoutView="80" workbookViewId="0">
      <selection activeCell="K4" sqref="K4"/>
    </sheetView>
  </sheetViews>
  <sheetFormatPr defaultColWidth="8.26953125" defaultRowHeight="30" customHeight="1"/>
  <cols>
    <col min="1" max="1" width="4.26953125" style="205" customWidth="1"/>
    <col min="2" max="2" width="42.453125" style="205" customWidth="1"/>
    <col min="3" max="3" width="10.26953125" style="205" customWidth="1"/>
    <col min="4" max="10" width="10.26953125" style="200" customWidth="1"/>
    <col min="11" max="241" width="8.26953125" style="200"/>
    <col min="242" max="242" width="32.81640625" style="200" customWidth="1"/>
    <col min="243" max="254" width="19.1796875" style="200" customWidth="1"/>
    <col min="255" max="256" width="20" style="200" customWidth="1"/>
    <col min="257" max="497" width="8.26953125" style="200"/>
    <col min="498" max="498" width="32.81640625" style="200" customWidth="1"/>
    <col min="499" max="510" width="19.1796875" style="200" customWidth="1"/>
    <col min="511" max="512" width="20" style="200" customWidth="1"/>
    <col min="513" max="753" width="8.26953125" style="200"/>
    <col min="754" max="754" width="32.81640625" style="200" customWidth="1"/>
    <col min="755" max="766" width="19.1796875" style="200" customWidth="1"/>
    <col min="767" max="768" width="20" style="200" customWidth="1"/>
    <col min="769" max="1009" width="8.26953125" style="200"/>
    <col min="1010" max="1010" width="32.81640625" style="200" customWidth="1"/>
    <col min="1011" max="1022" width="19.1796875" style="200" customWidth="1"/>
    <col min="1023" max="1024" width="20" style="200" customWidth="1"/>
    <col min="1025" max="1265" width="8.26953125" style="200"/>
    <col min="1266" max="1266" width="32.81640625" style="200" customWidth="1"/>
    <col min="1267" max="1278" width="19.1796875" style="200" customWidth="1"/>
    <col min="1279" max="1280" width="20" style="200" customWidth="1"/>
    <col min="1281" max="1521" width="8.26953125" style="200"/>
    <col min="1522" max="1522" width="32.81640625" style="200" customWidth="1"/>
    <col min="1523" max="1534" width="19.1796875" style="200" customWidth="1"/>
    <col min="1535" max="1536" width="20" style="200" customWidth="1"/>
    <col min="1537" max="1777" width="8.26953125" style="200"/>
    <col min="1778" max="1778" width="32.81640625" style="200" customWidth="1"/>
    <col min="1779" max="1790" width="19.1796875" style="200" customWidth="1"/>
    <col min="1791" max="1792" width="20" style="200" customWidth="1"/>
    <col min="1793" max="2033" width="8.26953125" style="200"/>
    <col min="2034" max="2034" width="32.81640625" style="200" customWidth="1"/>
    <col min="2035" max="2046" width="19.1796875" style="200" customWidth="1"/>
    <col min="2047" max="2048" width="20" style="200" customWidth="1"/>
    <col min="2049" max="2289" width="8.26953125" style="200"/>
    <col min="2290" max="2290" width="32.81640625" style="200" customWidth="1"/>
    <col min="2291" max="2302" width="19.1796875" style="200" customWidth="1"/>
    <col min="2303" max="2304" width="20" style="200" customWidth="1"/>
    <col min="2305" max="2545" width="8.26953125" style="200"/>
    <col min="2546" max="2546" width="32.81640625" style="200" customWidth="1"/>
    <col min="2547" max="2558" width="19.1796875" style="200" customWidth="1"/>
    <col min="2559" max="2560" width="20" style="200" customWidth="1"/>
    <col min="2561" max="2801" width="8.26953125" style="200"/>
    <col min="2802" max="2802" width="32.81640625" style="200" customWidth="1"/>
    <col min="2803" max="2814" width="19.1796875" style="200" customWidth="1"/>
    <col min="2815" max="2816" width="20" style="200" customWidth="1"/>
    <col min="2817" max="3057" width="8.26953125" style="200"/>
    <col min="3058" max="3058" width="32.81640625" style="200" customWidth="1"/>
    <col min="3059" max="3070" width="19.1796875" style="200" customWidth="1"/>
    <col min="3071" max="3072" width="20" style="200" customWidth="1"/>
    <col min="3073" max="3313" width="8.26953125" style="200"/>
    <col min="3314" max="3314" width="32.81640625" style="200" customWidth="1"/>
    <col min="3315" max="3326" width="19.1796875" style="200" customWidth="1"/>
    <col min="3327" max="3328" width="20" style="200" customWidth="1"/>
    <col min="3329" max="3569" width="8.26953125" style="200"/>
    <col min="3570" max="3570" width="32.81640625" style="200" customWidth="1"/>
    <col min="3571" max="3582" width="19.1796875" style="200" customWidth="1"/>
    <col min="3583" max="3584" width="20" style="200" customWidth="1"/>
    <col min="3585" max="3825" width="8.26953125" style="200"/>
    <col min="3826" max="3826" width="32.81640625" style="200" customWidth="1"/>
    <col min="3827" max="3838" width="19.1796875" style="200" customWidth="1"/>
    <col min="3839" max="3840" width="20" style="200" customWidth="1"/>
    <col min="3841" max="4081" width="8.26953125" style="200"/>
    <col min="4082" max="4082" width="32.81640625" style="200" customWidth="1"/>
    <col min="4083" max="4094" width="19.1796875" style="200" customWidth="1"/>
    <col min="4095" max="4096" width="20" style="200" customWidth="1"/>
    <col min="4097" max="4337" width="8.26953125" style="200"/>
    <col min="4338" max="4338" width="32.81640625" style="200" customWidth="1"/>
    <col min="4339" max="4350" width="19.1796875" style="200" customWidth="1"/>
    <col min="4351" max="4352" width="20" style="200" customWidth="1"/>
    <col min="4353" max="4593" width="8.26953125" style="200"/>
    <col min="4594" max="4594" width="32.81640625" style="200" customWidth="1"/>
    <col min="4595" max="4606" width="19.1796875" style="200" customWidth="1"/>
    <col min="4607" max="4608" width="20" style="200" customWidth="1"/>
    <col min="4609" max="4849" width="8.26953125" style="200"/>
    <col min="4850" max="4850" width="32.81640625" style="200" customWidth="1"/>
    <col min="4851" max="4862" width="19.1796875" style="200" customWidth="1"/>
    <col min="4863" max="4864" width="20" style="200" customWidth="1"/>
    <col min="4865" max="5105" width="8.26953125" style="200"/>
    <col min="5106" max="5106" width="32.81640625" style="200" customWidth="1"/>
    <col min="5107" max="5118" width="19.1796875" style="200" customWidth="1"/>
    <col min="5119" max="5120" width="20" style="200" customWidth="1"/>
    <col min="5121" max="5361" width="8.26953125" style="200"/>
    <col min="5362" max="5362" width="32.81640625" style="200" customWidth="1"/>
    <col min="5363" max="5374" width="19.1796875" style="200" customWidth="1"/>
    <col min="5375" max="5376" width="20" style="200" customWidth="1"/>
    <col min="5377" max="5617" width="8.26953125" style="200"/>
    <col min="5618" max="5618" width="32.81640625" style="200" customWidth="1"/>
    <col min="5619" max="5630" width="19.1796875" style="200" customWidth="1"/>
    <col min="5631" max="5632" width="20" style="200" customWidth="1"/>
    <col min="5633" max="5873" width="8.26953125" style="200"/>
    <col min="5874" max="5874" width="32.81640625" style="200" customWidth="1"/>
    <col min="5875" max="5886" width="19.1796875" style="200" customWidth="1"/>
    <col min="5887" max="5888" width="20" style="200" customWidth="1"/>
    <col min="5889" max="6129" width="8.26953125" style="200"/>
    <col min="6130" max="6130" width="32.81640625" style="200" customWidth="1"/>
    <col min="6131" max="6142" width="19.1796875" style="200" customWidth="1"/>
    <col min="6143" max="6144" width="20" style="200" customWidth="1"/>
    <col min="6145" max="6385" width="8.26953125" style="200"/>
    <col min="6386" max="6386" width="32.81640625" style="200" customWidth="1"/>
    <col min="6387" max="6398" width="19.1796875" style="200" customWidth="1"/>
    <col min="6399" max="6400" width="20" style="200" customWidth="1"/>
    <col min="6401" max="6641" width="8.26953125" style="200"/>
    <col min="6642" max="6642" width="32.81640625" style="200" customWidth="1"/>
    <col min="6643" max="6654" width="19.1796875" style="200" customWidth="1"/>
    <col min="6655" max="6656" width="20" style="200" customWidth="1"/>
    <col min="6657" max="6897" width="8.26953125" style="200"/>
    <col min="6898" max="6898" width="32.81640625" style="200" customWidth="1"/>
    <col min="6899" max="6910" width="19.1796875" style="200" customWidth="1"/>
    <col min="6911" max="6912" width="20" style="200" customWidth="1"/>
    <col min="6913" max="7153" width="8.26953125" style="200"/>
    <col min="7154" max="7154" width="32.81640625" style="200" customWidth="1"/>
    <col min="7155" max="7166" width="19.1796875" style="200" customWidth="1"/>
    <col min="7167" max="7168" width="20" style="200" customWidth="1"/>
    <col min="7169" max="7409" width="8.26953125" style="200"/>
    <col min="7410" max="7410" width="32.81640625" style="200" customWidth="1"/>
    <col min="7411" max="7422" width="19.1796875" style="200" customWidth="1"/>
    <col min="7423" max="7424" width="20" style="200" customWidth="1"/>
    <col min="7425" max="7665" width="8.26953125" style="200"/>
    <col min="7666" max="7666" width="32.81640625" style="200" customWidth="1"/>
    <col min="7667" max="7678" width="19.1796875" style="200" customWidth="1"/>
    <col min="7679" max="7680" width="20" style="200" customWidth="1"/>
    <col min="7681" max="7921" width="8.26953125" style="200"/>
    <col min="7922" max="7922" width="32.81640625" style="200" customWidth="1"/>
    <col min="7923" max="7934" width="19.1796875" style="200" customWidth="1"/>
    <col min="7935" max="7936" width="20" style="200" customWidth="1"/>
    <col min="7937" max="8177" width="8.26953125" style="200"/>
    <col min="8178" max="8178" width="32.81640625" style="200" customWidth="1"/>
    <col min="8179" max="8190" width="19.1796875" style="200" customWidth="1"/>
    <col min="8191" max="8192" width="20" style="200" customWidth="1"/>
    <col min="8193" max="8433" width="8.26953125" style="200"/>
    <col min="8434" max="8434" width="32.81640625" style="200" customWidth="1"/>
    <col min="8435" max="8446" width="19.1796875" style="200" customWidth="1"/>
    <col min="8447" max="8448" width="20" style="200" customWidth="1"/>
    <col min="8449" max="8689" width="8.26953125" style="200"/>
    <col min="8690" max="8690" width="32.81640625" style="200" customWidth="1"/>
    <col min="8691" max="8702" width="19.1796875" style="200" customWidth="1"/>
    <col min="8703" max="8704" width="20" style="200" customWidth="1"/>
    <col min="8705" max="8945" width="8.26953125" style="200"/>
    <col min="8946" max="8946" width="32.81640625" style="200" customWidth="1"/>
    <col min="8947" max="8958" width="19.1796875" style="200" customWidth="1"/>
    <col min="8959" max="8960" width="20" style="200" customWidth="1"/>
    <col min="8961" max="9201" width="8.26953125" style="200"/>
    <col min="9202" max="9202" width="32.81640625" style="200" customWidth="1"/>
    <col min="9203" max="9214" width="19.1796875" style="200" customWidth="1"/>
    <col min="9215" max="9216" width="20" style="200" customWidth="1"/>
    <col min="9217" max="9457" width="8.26953125" style="200"/>
    <col min="9458" max="9458" width="32.81640625" style="200" customWidth="1"/>
    <col min="9459" max="9470" width="19.1796875" style="200" customWidth="1"/>
    <col min="9471" max="9472" width="20" style="200" customWidth="1"/>
    <col min="9473" max="9713" width="8.26953125" style="200"/>
    <col min="9714" max="9714" width="32.81640625" style="200" customWidth="1"/>
    <col min="9715" max="9726" width="19.1796875" style="200" customWidth="1"/>
    <col min="9727" max="9728" width="20" style="200" customWidth="1"/>
    <col min="9729" max="9969" width="8.26953125" style="200"/>
    <col min="9970" max="9970" width="32.81640625" style="200" customWidth="1"/>
    <col min="9971" max="9982" width="19.1796875" style="200" customWidth="1"/>
    <col min="9983" max="9984" width="20" style="200" customWidth="1"/>
    <col min="9985" max="10225" width="8.26953125" style="200"/>
    <col min="10226" max="10226" width="32.81640625" style="200" customWidth="1"/>
    <col min="10227" max="10238" width="19.1796875" style="200" customWidth="1"/>
    <col min="10239" max="10240" width="20" style="200" customWidth="1"/>
    <col min="10241" max="10481" width="8.26953125" style="200"/>
    <col min="10482" max="10482" width="32.81640625" style="200" customWidth="1"/>
    <col min="10483" max="10494" width="19.1796875" style="200" customWidth="1"/>
    <col min="10495" max="10496" width="20" style="200" customWidth="1"/>
    <col min="10497" max="10737" width="8.26953125" style="200"/>
    <col min="10738" max="10738" width="32.81640625" style="200" customWidth="1"/>
    <col min="10739" max="10750" width="19.1796875" style="200" customWidth="1"/>
    <col min="10751" max="10752" width="20" style="200" customWidth="1"/>
    <col min="10753" max="10993" width="8.26953125" style="200"/>
    <col min="10994" max="10994" width="32.81640625" style="200" customWidth="1"/>
    <col min="10995" max="11006" width="19.1796875" style="200" customWidth="1"/>
    <col min="11007" max="11008" width="20" style="200" customWidth="1"/>
    <col min="11009" max="11249" width="8.26953125" style="200"/>
    <col min="11250" max="11250" width="32.81640625" style="200" customWidth="1"/>
    <col min="11251" max="11262" width="19.1796875" style="200" customWidth="1"/>
    <col min="11263" max="11264" width="20" style="200" customWidth="1"/>
    <col min="11265" max="11505" width="8.26953125" style="200"/>
    <col min="11506" max="11506" width="32.81640625" style="200" customWidth="1"/>
    <col min="11507" max="11518" width="19.1796875" style="200" customWidth="1"/>
    <col min="11519" max="11520" width="20" style="200" customWidth="1"/>
    <col min="11521" max="11761" width="8.26953125" style="200"/>
    <col min="11762" max="11762" width="32.81640625" style="200" customWidth="1"/>
    <col min="11763" max="11774" width="19.1796875" style="200" customWidth="1"/>
    <col min="11775" max="11776" width="20" style="200" customWidth="1"/>
    <col min="11777" max="12017" width="8.26953125" style="200"/>
    <col min="12018" max="12018" width="32.81640625" style="200" customWidth="1"/>
    <col min="12019" max="12030" width="19.1796875" style="200" customWidth="1"/>
    <col min="12031" max="12032" width="20" style="200" customWidth="1"/>
    <col min="12033" max="12273" width="8.26953125" style="200"/>
    <col min="12274" max="12274" width="32.81640625" style="200" customWidth="1"/>
    <col min="12275" max="12286" width="19.1796875" style="200" customWidth="1"/>
    <col min="12287" max="12288" width="20" style="200" customWidth="1"/>
    <col min="12289" max="12529" width="8.26953125" style="200"/>
    <col min="12530" max="12530" width="32.81640625" style="200" customWidth="1"/>
    <col min="12531" max="12542" width="19.1796875" style="200" customWidth="1"/>
    <col min="12543" max="12544" width="20" style="200" customWidth="1"/>
    <col min="12545" max="12785" width="8.26953125" style="200"/>
    <col min="12786" max="12786" width="32.81640625" style="200" customWidth="1"/>
    <col min="12787" max="12798" width="19.1796875" style="200" customWidth="1"/>
    <col min="12799" max="12800" width="20" style="200" customWidth="1"/>
    <col min="12801" max="13041" width="8.26953125" style="200"/>
    <col min="13042" max="13042" width="32.81640625" style="200" customWidth="1"/>
    <col min="13043" max="13054" width="19.1796875" style="200" customWidth="1"/>
    <col min="13055" max="13056" width="20" style="200" customWidth="1"/>
    <col min="13057" max="13297" width="8.26953125" style="200"/>
    <col min="13298" max="13298" width="32.81640625" style="200" customWidth="1"/>
    <col min="13299" max="13310" width="19.1796875" style="200" customWidth="1"/>
    <col min="13311" max="13312" width="20" style="200" customWidth="1"/>
    <col min="13313" max="13553" width="8.26953125" style="200"/>
    <col min="13554" max="13554" width="32.81640625" style="200" customWidth="1"/>
    <col min="13555" max="13566" width="19.1796875" style="200" customWidth="1"/>
    <col min="13567" max="13568" width="20" style="200" customWidth="1"/>
    <col min="13569" max="13809" width="8.26953125" style="200"/>
    <col min="13810" max="13810" width="32.81640625" style="200" customWidth="1"/>
    <col min="13811" max="13822" width="19.1796875" style="200" customWidth="1"/>
    <col min="13823" max="13824" width="20" style="200" customWidth="1"/>
    <col min="13825" max="14065" width="8.26953125" style="200"/>
    <col min="14066" max="14066" width="32.81640625" style="200" customWidth="1"/>
    <col min="14067" max="14078" width="19.1796875" style="200" customWidth="1"/>
    <col min="14079" max="14080" width="20" style="200" customWidth="1"/>
    <col min="14081" max="14321" width="8.26953125" style="200"/>
    <col min="14322" max="14322" width="32.81640625" style="200" customWidth="1"/>
    <col min="14323" max="14334" width="19.1796875" style="200" customWidth="1"/>
    <col min="14335" max="14336" width="20" style="200" customWidth="1"/>
    <col min="14337" max="14577" width="8.26953125" style="200"/>
    <col min="14578" max="14578" width="32.81640625" style="200" customWidth="1"/>
    <col min="14579" max="14590" width="19.1796875" style="200" customWidth="1"/>
    <col min="14591" max="14592" width="20" style="200" customWidth="1"/>
    <col min="14593" max="14833" width="8.26953125" style="200"/>
    <col min="14834" max="14834" width="32.81640625" style="200" customWidth="1"/>
    <col min="14835" max="14846" width="19.1796875" style="200" customWidth="1"/>
    <col min="14847" max="14848" width="20" style="200" customWidth="1"/>
    <col min="14849" max="15089" width="8.26953125" style="200"/>
    <col min="15090" max="15090" width="32.81640625" style="200" customWidth="1"/>
    <col min="15091" max="15102" width="19.1796875" style="200" customWidth="1"/>
    <col min="15103" max="15104" width="20" style="200" customWidth="1"/>
    <col min="15105" max="15345" width="8.26953125" style="200"/>
    <col min="15346" max="15346" width="32.81640625" style="200" customWidth="1"/>
    <col min="15347" max="15358" width="19.1796875" style="200" customWidth="1"/>
    <col min="15359" max="15360" width="20" style="200" customWidth="1"/>
    <col min="15361" max="15601" width="8.26953125" style="200"/>
    <col min="15602" max="15602" width="32.81640625" style="200" customWidth="1"/>
    <col min="15603" max="15614" width="19.1796875" style="200" customWidth="1"/>
    <col min="15615" max="15616" width="20" style="200" customWidth="1"/>
    <col min="15617" max="15857" width="8.26953125" style="200"/>
    <col min="15858" max="15858" width="32.81640625" style="200" customWidth="1"/>
    <col min="15859" max="15870" width="19.1796875" style="200" customWidth="1"/>
    <col min="15871" max="15872" width="20" style="200" customWidth="1"/>
    <col min="15873" max="16113" width="8.26953125" style="200"/>
    <col min="16114" max="16114" width="32.81640625" style="200" customWidth="1"/>
    <col min="16115" max="16126" width="19.1796875" style="200" customWidth="1"/>
    <col min="16127" max="16128" width="20" style="200" customWidth="1"/>
    <col min="16129" max="16384" width="8.26953125" style="200"/>
  </cols>
  <sheetData>
    <row r="1" spans="1:10" ht="21" customHeight="1">
      <c r="A1" s="167"/>
      <c r="B1" s="167"/>
      <c r="C1" s="167"/>
      <c r="D1" s="167"/>
      <c r="E1" s="175"/>
      <c r="F1" s="175"/>
      <c r="G1" s="3"/>
      <c r="H1" s="3"/>
      <c r="I1" s="3"/>
      <c r="J1" s="3"/>
    </row>
    <row r="2" spans="1:10" ht="21" customHeight="1">
      <c r="A2" s="167"/>
      <c r="B2" s="167"/>
      <c r="C2" s="167"/>
      <c r="D2" s="167"/>
      <c r="E2" s="175"/>
      <c r="F2" s="175"/>
      <c r="G2" s="3"/>
      <c r="H2" s="3"/>
      <c r="I2" s="3"/>
      <c r="J2" s="3"/>
    </row>
    <row r="3" spans="1:10" ht="21" customHeight="1">
      <c r="A3" s="167"/>
      <c r="B3" s="167"/>
      <c r="C3" s="167"/>
      <c r="D3" s="167"/>
      <c r="E3" s="175"/>
      <c r="F3" s="175"/>
      <c r="G3" s="89"/>
      <c r="H3" s="89"/>
      <c r="I3" s="89"/>
      <c r="J3" s="89"/>
    </row>
    <row r="4" spans="1:10" s="201" customFormat="1" ht="55" customHeight="1">
      <c r="A4" s="400" t="s">
        <v>367</v>
      </c>
      <c r="B4" s="400"/>
      <c r="C4" s="400"/>
      <c r="D4" s="400"/>
      <c r="E4" s="400"/>
      <c r="F4" s="400"/>
      <c r="G4" s="400"/>
      <c r="H4" s="400"/>
      <c r="I4" s="400"/>
      <c r="J4" s="400"/>
    </row>
    <row r="5" spans="1:10" ht="21" customHeight="1">
      <c r="A5" s="438" t="s">
        <v>647</v>
      </c>
      <c r="B5" s="438"/>
      <c r="C5" s="274"/>
      <c r="D5" s="15"/>
      <c r="E5" s="233"/>
      <c r="F5" s="233"/>
      <c r="G5" s="233"/>
      <c r="H5" s="233"/>
      <c r="I5" s="226"/>
      <c r="J5" s="226"/>
    </row>
    <row r="6" spans="1:10" ht="21" customHeight="1">
      <c r="A6" s="401" t="s">
        <v>237</v>
      </c>
      <c r="B6" s="401" t="s">
        <v>426</v>
      </c>
      <c r="C6" s="401" t="s">
        <v>132</v>
      </c>
      <c r="D6" s="401" t="s">
        <v>180</v>
      </c>
      <c r="E6" s="401"/>
      <c r="F6" s="401"/>
      <c r="G6" s="401"/>
      <c r="H6" s="401"/>
      <c r="I6" s="401"/>
      <c r="J6" s="401"/>
    </row>
    <row r="7" spans="1:10" ht="21" customHeight="1">
      <c r="A7" s="401"/>
      <c r="B7" s="401"/>
      <c r="C7" s="401"/>
      <c r="D7" s="117">
        <v>2016</v>
      </c>
      <c r="E7" s="117">
        <v>2017</v>
      </c>
      <c r="F7" s="117">
        <v>2018</v>
      </c>
      <c r="G7" s="117">
        <v>2019</v>
      </c>
      <c r="H7" s="117">
        <v>2020</v>
      </c>
      <c r="I7" s="117">
        <v>2021</v>
      </c>
      <c r="J7" s="117">
        <v>2022</v>
      </c>
    </row>
    <row r="8" spans="1:10" ht="21" customHeight="1">
      <c r="A8" s="117">
        <v>1</v>
      </c>
      <c r="B8" s="117" t="s">
        <v>427</v>
      </c>
      <c r="C8" s="401" t="s">
        <v>425</v>
      </c>
      <c r="D8" s="332">
        <v>16199.297</v>
      </c>
      <c r="E8" s="332">
        <v>15437.038</v>
      </c>
      <c r="F8" s="332">
        <v>28496.087</v>
      </c>
      <c r="G8" s="332">
        <v>22679.638999999999</v>
      </c>
      <c r="H8" s="332">
        <v>17359.591</v>
      </c>
      <c r="I8" s="332">
        <v>23038.817999999999</v>
      </c>
      <c r="J8" s="332">
        <v>29998.473999999998</v>
      </c>
    </row>
    <row r="9" spans="1:10" ht="21" customHeight="1">
      <c r="A9" s="117">
        <v>2</v>
      </c>
      <c r="B9" s="117" t="s">
        <v>428</v>
      </c>
      <c r="C9" s="401"/>
      <c r="D9" s="95">
        <v>1125169.1470000001</v>
      </c>
      <c r="E9" s="95">
        <v>1107862.5959999999</v>
      </c>
      <c r="F9" s="95">
        <v>1118940.9210000001</v>
      </c>
      <c r="G9" s="95">
        <v>1407590.5220000001</v>
      </c>
      <c r="H9" s="95">
        <v>1321713.9720000001</v>
      </c>
      <c r="I9" s="95">
        <v>1302349.6740000001</v>
      </c>
      <c r="J9" s="95">
        <v>1521949.8740000001</v>
      </c>
    </row>
    <row r="10" spans="1:10" ht="21" customHeight="1">
      <c r="A10" s="117">
        <v>3</v>
      </c>
      <c r="B10" s="117" t="s">
        <v>429</v>
      </c>
      <c r="C10" s="401"/>
      <c r="D10" s="332">
        <v>1731319.209</v>
      </c>
      <c r="E10" s="332">
        <v>1729623.8319999999</v>
      </c>
      <c r="F10" s="332">
        <v>1674460.2590000001</v>
      </c>
      <c r="G10" s="332">
        <v>1895704.06</v>
      </c>
      <c r="H10" s="332">
        <v>1877589.8670000001</v>
      </c>
      <c r="I10" s="332">
        <v>1815477.91</v>
      </c>
      <c r="J10" s="332">
        <v>1932605.078</v>
      </c>
    </row>
    <row r="11" spans="1:10" ht="21" customHeight="1">
      <c r="A11" s="117">
        <v>4</v>
      </c>
      <c r="B11" s="117" t="s">
        <v>430</v>
      </c>
      <c r="C11" s="401"/>
      <c r="D11" s="95">
        <v>216214.837</v>
      </c>
      <c r="E11" s="95">
        <v>215233.86799999999</v>
      </c>
      <c r="F11" s="95">
        <v>209562.375</v>
      </c>
      <c r="G11" s="95">
        <v>233363.37299999999</v>
      </c>
      <c r="H11" s="95">
        <v>252400.467</v>
      </c>
      <c r="I11" s="95">
        <v>233054.4</v>
      </c>
      <c r="J11" s="95">
        <v>254057.46100000001</v>
      </c>
    </row>
    <row r="12" spans="1:10" ht="21" customHeight="1">
      <c r="A12" s="117">
        <v>5</v>
      </c>
      <c r="B12" s="117" t="s">
        <v>404</v>
      </c>
      <c r="C12" s="401"/>
      <c r="D12" s="332">
        <v>15564130.139</v>
      </c>
      <c r="E12" s="332">
        <v>16359667.916999999</v>
      </c>
      <c r="F12" s="332">
        <v>15386560.111</v>
      </c>
      <c r="G12" s="332">
        <v>10632422.208000001</v>
      </c>
      <c r="H12" s="332">
        <v>14513867.169</v>
      </c>
      <c r="I12" s="332">
        <v>11785747.721999999</v>
      </c>
      <c r="J12" s="332">
        <v>13528948.685000001</v>
      </c>
    </row>
    <row r="13" spans="1:10" ht="21" customHeight="1">
      <c r="A13" s="117">
        <v>6</v>
      </c>
      <c r="B13" s="117" t="s">
        <v>431</v>
      </c>
      <c r="C13" s="401"/>
      <c r="D13" s="95">
        <v>354101.33299999998</v>
      </c>
      <c r="E13" s="95">
        <v>429607.60600000003</v>
      </c>
      <c r="F13" s="95">
        <v>312615.75</v>
      </c>
      <c r="G13" s="95">
        <v>309458.179</v>
      </c>
      <c r="H13" s="95">
        <v>330560.94199999998</v>
      </c>
      <c r="I13" s="95">
        <v>376586.85600000003</v>
      </c>
      <c r="J13" s="95">
        <v>300733.81599999999</v>
      </c>
    </row>
    <row r="14" spans="1:10" ht="21" customHeight="1">
      <c r="A14" s="117">
        <v>7</v>
      </c>
      <c r="B14" s="117" t="s">
        <v>432</v>
      </c>
      <c r="C14" s="401"/>
      <c r="D14" s="332">
        <v>1331995.574</v>
      </c>
      <c r="E14" s="332">
        <v>1480850.3149999999</v>
      </c>
      <c r="F14" s="332">
        <v>1545927.987</v>
      </c>
      <c r="G14" s="332">
        <v>1780846.5490000001</v>
      </c>
      <c r="H14" s="332">
        <v>2013031.101</v>
      </c>
      <c r="I14" s="332">
        <v>2012667.1059999999</v>
      </c>
      <c r="J14" s="332">
        <v>2833370.07</v>
      </c>
    </row>
    <row r="15" spans="1:10" ht="21" customHeight="1">
      <c r="A15" s="117">
        <v>8</v>
      </c>
      <c r="B15" s="117" t="s">
        <v>433</v>
      </c>
      <c r="C15" s="401"/>
      <c r="D15" s="95">
        <v>12794.617</v>
      </c>
      <c r="E15" s="95">
        <v>11404.628000000001</v>
      </c>
      <c r="F15" s="95">
        <v>11004.052</v>
      </c>
      <c r="G15" s="95">
        <v>12091.044</v>
      </c>
      <c r="H15" s="95">
        <v>11002.41</v>
      </c>
      <c r="I15" s="95">
        <v>8681.2479999999996</v>
      </c>
      <c r="J15" s="95">
        <v>12929.236000000001</v>
      </c>
    </row>
    <row r="16" spans="1:10" ht="21" customHeight="1">
      <c r="A16" s="117">
        <v>9</v>
      </c>
      <c r="B16" s="117" t="s">
        <v>434</v>
      </c>
      <c r="C16" s="401"/>
      <c r="D16" s="332">
        <v>14752.373</v>
      </c>
      <c r="E16" s="332">
        <v>16650.743999999999</v>
      </c>
      <c r="F16" s="332">
        <v>10824.865</v>
      </c>
      <c r="G16" s="332">
        <v>14581.465</v>
      </c>
      <c r="H16" s="332">
        <v>12495.46</v>
      </c>
      <c r="I16" s="332">
        <v>5829.3869999999997</v>
      </c>
      <c r="J16" s="332">
        <v>7180.13</v>
      </c>
    </row>
    <row r="17" spans="1:10" ht="21" customHeight="1">
      <c r="A17" s="117">
        <v>10</v>
      </c>
      <c r="B17" s="117" t="s">
        <v>435</v>
      </c>
      <c r="C17" s="401"/>
      <c r="D17" s="95">
        <v>1797297.075</v>
      </c>
      <c r="E17" s="95">
        <v>1681129.942</v>
      </c>
      <c r="F17" s="95">
        <v>1622255.2339999999</v>
      </c>
      <c r="G17" s="95">
        <v>1588963.5959999999</v>
      </c>
      <c r="H17" s="95">
        <v>1619405.425</v>
      </c>
      <c r="I17" s="95">
        <v>1668216.9269999999</v>
      </c>
      <c r="J17" s="95">
        <v>2055601.959</v>
      </c>
    </row>
    <row r="18" spans="1:10" ht="21" customHeight="1">
      <c r="A18" s="117">
        <v>11</v>
      </c>
      <c r="B18" s="117" t="s">
        <v>436</v>
      </c>
      <c r="C18" s="401"/>
      <c r="D18" s="332">
        <v>119622.21</v>
      </c>
      <c r="E18" s="332">
        <v>115387.08</v>
      </c>
      <c r="F18" s="332">
        <v>114777.245</v>
      </c>
      <c r="G18" s="332">
        <v>121532.652</v>
      </c>
      <c r="H18" s="332">
        <v>100907.075</v>
      </c>
      <c r="I18" s="332">
        <v>105134.341</v>
      </c>
      <c r="J18" s="332">
        <v>127990.076</v>
      </c>
    </row>
    <row r="19" spans="1:10" ht="21" customHeight="1">
      <c r="A19" s="117">
        <v>12</v>
      </c>
      <c r="B19" s="117" t="s">
        <v>437</v>
      </c>
      <c r="C19" s="401"/>
      <c r="D19" s="95">
        <v>324121.54399999999</v>
      </c>
      <c r="E19" s="95">
        <v>311399.92599999998</v>
      </c>
      <c r="F19" s="95">
        <v>324760.37400000001</v>
      </c>
      <c r="G19" s="95">
        <v>372394.34399999998</v>
      </c>
      <c r="H19" s="95">
        <v>404342.64799999999</v>
      </c>
      <c r="I19" s="95">
        <v>372746.57699999999</v>
      </c>
      <c r="J19" s="95">
        <v>416835.61200000002</v>
      </c>
    </row>
    <row r="20" spans="1:10" ht="21" customHeight="1">
      <c r="A20" s="117">
        <v>13</v>
      </c>
      <c r="B20" s="117" t="s">
        <v>438</v>
      </c>
      <c r="C20" s="401"/>
      <c r="D20" s="332">
        <v>780407.74699999997</v>
      </c>
      <c r="E20" s="332">
        <v>785803.75899999996</v>
      </c>
      <c r="F20" s="332">
        <v>723531.96299999999</v>
      </c>
      <c r="G20" s="332">
        <v>789415.31599999999</v>
      </c>
      <c r="H20" s="332">
        <v>812891.13899999997</v>
      </c>
      <c r="I20" s="332">
        <v>792029.56</v>
      </c>
      <c r="J20" s="332">
        <v>897737.853</v>
      </c>
    </row>
    <row r="21" spans="1:10" ht="21" customHeight="1">
      <c r="A21" s="117">
        <v>14</v>
      </c>
      <c r="B21" s="117" t="s">
        <v>439</v>
      </c>
      <c r="C21" s="401"/>
      <c r="D21" s="95">
        <v>311760.26899999997</v>
      </c>
      <c r="E21" s="95">
        <v>304916.84899999999</v>
      </c>
      <c r="F21" s="95">
        <v>277036.91800000001</v>
      </c>
      <c r="G21" s="95">
        <v>284279.67300000001</v>
      </c>
      <c r="H21" s="95">
        <v>300141.39500000002</v>
      </c>
      <c r="I21" s="95">
        <v>309739.27100000001</v>
      </c>
      <c r="J21" s="95">
        <v>322612.53700000001</v>
      </c>
    </row>
    <row r="22" spans="1:10" ht="21" customHeight="1">
      <c r="A22" s="117">
        <v>15</v>
      </c>
      <c r="B22" s="117" t="s">
        <v>440</v>
      </c>
      <c r="C22" s="401"/>
      <c r="D22" s="332">
        <v>61657.853999999999</v>
      </c>
      <c r="E22" s="332">
        <v>43552.891000000003</v>
      </c>
      <c r="F22" s="332">
        <v>31801.93</v>
      </c>
      <c r="G22" s="332">
        <v>38008.686000000002</v>
      </c>
      <c r="H22" s="332">
        <v>33253.506000000001</v>
      </c>
      <c r="I22" s="332">
        <v>34318.016000000003</v>
      </c>
      <c r="J22" s="332">
        <v>34367.432999999997</v>
      </c>
    </row>
    <row r="23" spans="1:10" ht="21" customHeight="1">
      <c r="A23" s="401" t="s">
        <v>272</v>
      </c>
      <c r="B23" s="401"/>
      <c r="C23" s="401"/>
      <c r="D23" s="208">
        <v>23761543.225000001</v>
      </c>
      <c r="E23" s="208">
        <v>24608528.990999993</v>
      </c>
      <c r="F23" s="208">
        <v>23392556.071000002</v>
      </c>
      <c r="G23" s="208">
        <v>19503331.306000002</v>
      </c>
      <c r="H23" s="208">
        <v>23620962.166999999</v>
      </c>
      <c r="I23" s="208">
        <v>20845617.812999994</v>
      </c>
      <c r="J23" s="208">
        <v>24276918.294</v>
      </c>
    </row>
    <row r="24" spans="1:10" ht="21" customHeight="1">
      <c r="A24" s="486" t="s">
        <v>240</v>
      </c>
      <c r="B24" s="486"/>
      <c r="C24" s="486"/>
      <c r="D24" s="486"/>
      <c r="E24" s="486"/>
      <c r="F24" s="486"/>
      <c r="G24" s="226"/>
      <c r="H24" s="226"/>
      <c r="I24" s="226"/>
      <c r="J24" s="126" t="s">
        <v>150</v>
      </c>
    </row>
    <row r="25" spans="1:10" ht="30" customHeight="1">
      <c r="J25" s="204"/>
    </row>
  </sheetData>
  <mergeCells count="9">
    <mergeCell ref="C8:C23"/>
    <mergeCell ref="A23:B23"/>
    <mergeCell ref="A24:F24"/>
    <mergeCell ref="A4:J4"/>
    <mergeCell ref="A6:A7"/>
    <mergeCell ref="C6:C7"/>
    <mergeCell ref="D6:J6"/>
    <mergeCell ref="A5:B5"/>
    <mergeCell ref="B6:B7"/>
  </mergeCells>
  <hyperlinks>
    <hyperlink ref="J24" location="Index!A1" display="Back to index" xr:uid="{E77E1029-BE6D-4633-9F03-ADDE34A181D7}"/>
  </hyperlinks>
  <pageMargins left="0.7" right="0.7" top="0.75" bottom="0.75" header="0.3" footer="0.3"/>
  <pageSetup scale="26"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44EB5-71F1-4828-A160-D1FC99E67E0A}">
  <dimension ref="A1:J25"/>
  <sheetViews>
    <sheetView view="pageBreakPreview" zoomScaleNormal="100" zoomScaleSheetLayoutView="100" workbookViewId="0">
      <selection activeCell="K1" sqref="K1"/>
    </sheetView>
  </sheetViews>
  <sheetFormatPr defaultColWidth="8.26953125" defaultRowHeight="30" customHeight="1"/>
  <cols>
    <col min="1" max="1" width="4.26953125" style="205" customWidth="1"/>
    <col min="2" max="2" width="42.453125" style="205" customWidth="1"/>
    <col min="3" max="3" width="10.26953125" style="205" customWidth="1"/>
    <col min="4" max="10" width="10.26953125" style="200" customWidth="1"/>
    <col min="11" max="11" width="9.81640625" style="200" bestFit="1" customWidth="1"/>
    <col min="12" max="12" width="9.7265625" style="200" bestFit="1" customWidth="1"/>
    <col min="13" max="13" width="9.81640625" style="200" bestFit="1" customWidth="1"/>
    <col min="14" max="14" width="9.7265625" style="200" bestFit="1" customWidth="1"/>
    <col min="15" max="15" width="9.81640625" style="200" bestFit="1" customWidth="1"/>
    <col min="16" max="249" width="8.26953125" style="200"/>
    <col min="250" max="250" width="32.81640625" style="200" customWidth="1"/>
    <col min="251" max="262" width="19.1796875" style="200" customWidth="1"/>
    <col min="263" max="264" width="20" style="200" customWidth="1"/>
    <col min="265" max="265" width="8.26953125" style="200"/>
    <col min="266" max="267" width="9.81640625" style="200" bestFit="1" customWidth="1"/>
    <col min="268" max="268" width="9.7265625" style="200" bestFit="1" customWidth="1"/>
    <col min="269" max="269" width="9.81640625" style="200" bestFit="1" customWidth="1"/>
    <col min="270" max="270" width="9.7265625" style="200" bestFit="1" customWidth="1"/>
    <col min="271" max="271" width="9.81640625" style="200" bestFit="1" customWidth="1"/>
    <col min="272" max="505" width="8.26953125" style="200"/>
    <col min="506" max="506" width="32.81640625" style="200" customWidth="1"/>
    <col min="507" max="518" width="19.1796875" style="200" customWidth="1"/>
    <col min="519" max="520" width="20" style="200" customWidth="1"/>
    <col min="521" max="521" width="8.26953125" style="200"/>
    <col min="522" max="523" width="9.81640625" style="200" bestFit="1" customWidth="1"/>
    <col min="524" max="524" width="9.7265625" style="200" bestFit="1" customWidth="1"/>
    <col min="525" max="525" width="9.81640625" style="200" bestFit="1" customWidth="1"/>
    <col min="526" max="526" width="9.7265625" style="200" bestFit="1" customWidth="1"/>
    <col min="527" max="527" width="9.81640625" style="200" bestFit="1" customWidth="1"/>
    <col min="528" max="761" width="8.26953125" style="200"/>
    <col min="762" max="762" width="32.81640625" style="200" customWidth="1"/>
    <col min="763" max="774" width="19.1796875" style="200" customWidth="1"/>
    <col min="775" max="776" width="20" style="200" customWidth="1"/>
    <col min="777" max="777" width="8.26953125" style="200"/>
    <col min="778" max="779" width="9.81640625" style="200" bestFit="1" customWidth="1"/>
    <col min="780" max="780" width="9.7265625" style="200" bestFit="1" customWidth="1"/>
    <col min="781" max="781" width="9.81640625" style="200" bestFit="1" customWidth="1"/>
    <col min="782" max="782" width="9.7265625" style="200" bestFit="1" customWidth="1"/>
    <col min="783" max="783" width="9.81640625" style="200" bestFit="1" customWidth="1"/>
    <col min="784" max="1017" width="8.26953125" style="200"/>
    <col min="1018" max="1018" width="32.81640625" style="200" customWidth="1"/>
    <col min="1019" max="1030" width="19.1796875" style="200" customWidth="1"/>
    <col min="1031" max="1032" width="20" style="200" customWidth="1"/>
    <col min="1033" max="1033" width="8.26953125" style="200"/>
    <col min="1034" max="1035" width="9.81640625" style="200" bestFit="1" customWidth="1"/>
    <col min="1036" max="1036" width="9.7265625" style="200" bestFit="1" customWidth="1"/>
    <col min="1037" max="1037" width="9.81640625" style="200" bestFit="1" customWidth="1"/>
    <col min="1038" max="1038" width="9.7265625" style="200" bestFit="1" customWidth="1"/>
    <col min="1039" max="1039" width="9.81640625" style="200" bestFit="1" customWidth="1"/>
    <col min="1040" max="1273" width="8.26953125" style="200"/>
    <col min="1274" max="1274" width="32.81640625" style="200" customWidth="1"/>
    <col min="1275" max="1286" width="19.1796875" style="200" customWidth="1"/>
    <col min="1287" max="1288" width="20" style="200" customWidth="1"/>
    <col min="1289" max="1289" width="8.26953125" style="200"/>
    <col min="1290" max="1291" width="9.81640625" style="200" bestFit="1" customWidth="1"/>
    <col min="1292" max="1292" width="9.7265625" style="200" bestFit="1" customWidth="1"/>
    <col min="1293" max="1293" width="9.81640625" style="200" bestFit="1" customWidth="1"/>
    <col min="1294" max="1294" width="9.7265625" style="200" bestFit="1" customWidth="1"/>
    <col min="1295" max="1295" width="9.81640625" style="200" bestFit="1" customWidth="1"/>
    <col min="1296" max="1529" width="8.26953125" style="200"/>
    <col min="1530" max="1530" width="32.81640625" style="200" customWidth="1"/>
    <col min="1531" max="1542" width="19.1796875" style="200" customWidth="1"/>
    <col min="1543" max="1544" width="20" style="200" customWidth="1"/>
    <col min="1545" max="1545" width="8.26953125" style="200"/>
    <col min="1546" max="1547" width="9.81640625" style="200" bestFit="1" customWidth="1"/>
    <col min="1548" max="1548" width="9.7265625" style="200" bestFit="1" customWidth="1"/>
    <col min="1549" max="1549" width="9.81640625" style="200" bestFit="1" customWidth="1"/>
    <col min="1550" max="1550" width="9.7265625" style="200" bestFit="1" customWidth="1"/>
    <col min="1551" max="1551" width="9.81640625" style="200" bestFit="1" customWidth="1"/>
    <col min="1552" max="1785" width="8.26953125" style="200"/>
    <col min="1786" max="1786" width="32.81640625" style="200" customWidth="1"/>
    <col min="1787" max="1798" width="19.1796875" style="200" customWidth="1"/>
    <col min="1799" max="1800" width="20" style="200" customWidth="1"/>
    <col min="1801" max="1801" width="8.26953125" style="200"/>
    <col min="1802" max="1803" width="9.81640625" style="200" bestFit="1" customWidth="1"/>
    <col min="1804" max="1804" width="9.7265625" style="200" bestFit="1" customWidth="1"/>
    <col min="1805" max="1805" width="9.81640625" style="200" bestFit="1" customWidth="1"/>
    <col min="1806" max="1806" width="9.7265625" style="200" bestFit="1" customWidth="1"/>
    <col min="1807" max="1807" width="9.81640625" style="200" bestFit="1" customWidth="1"/>
    <col min="1808" max="2041" width="8.26953125" style="200"/>
    <col min="2042" max="2042" width="32.81640625" style="200" customWidth="1"/>
    <col min="2043" max="2054" width="19.1796875" style="200" customWidth="1"/>
    <col min="2055" max="2056" width="20" style="200" customWidth="1"/>
    <col min="2057" max="2057" width="8.26953125" style="200"/>
    <col min="2058" max="2059" width="9.81640625" style="200" bestFit="1" customWidth="1"/>
    <col min="2060" max="2060" width="9.7265625" style="200" bestFit="1" customWidth="1"/>
    <col min="2061" max="2061" width="9.81640625" style="200" bestFit="1" customWidth="1"/>
    <col min="2062" max="2062" width="9.7265625" style="200" bestFit="1" customWidth="1"/>
    <col min="2063" max="2063" width="9.81640625" style="200" bestFit="1" customWidth="1"/>
    <col min="2064" max="2297" width="8.26953125" style="200"/>
    <col min="2298" max="2298" width="32.81640625" style="200" customWidth="1"/>
    <col min="2299" max="2310" width="19.1796875" style="200" customWidth="1"/>
    <col min="2311" max="2312" width="20" style="200" customWidth="1"/>
    <col min="2313" max="2313" width="8.26953125" style="200"/>
    <col min="2314" max="2315" width="9.81640625" style="200" bestFit="1" customWidth="1"/>
    <col min="2316" max="2316" width="9.7265625" style="200" bestFit="1" customWidth="1"/>
    <col min="2317" max="2317" width="9.81640625" style="200" bestFit="1" customWidth="1"/>
    <col min="2318" max="2318" width="9.7265625" style="200" bestFit="1" customWidth="1"/>
    <col min="2319" max="2319" width="9.81640625" style="200" bestFit="1" customWidth="1"/>
    <col min="2320" max="2553" width="8.26953125" style="200"/>
    <col min="2554" max="2554" width="32.81640625" style="200" customWidth="1"/>
    <col min="2555" max="2566" width="19.1796875" style="200" customWidth="1"/>
    <col min="2567" max="2568" width="20" style="200" customWidth="1"/>
    <col min="2569" max="2569" width="8.26953125" style="200"/>
    <col min="2570" max="2571" width="9.81640625" style="200" bestFit="1" customWidth="1"/>
    <col min="2572" max="2572" width="9.7265625" style="200" bestFit="1" customWidth="1"/>
    <col min="2573" max="2573" width="9.81640625" style="200" bestFit="1" customWidth="1"/>
    <col min="2574" max="2574" width="9.7265625" style="200" bestFit="1" customWidth="1"/>
    <col min="2575" max="2575" width="9.81640625" style="200" bestFit="1" customWidth="1"/>
    <col min="2576" max="2809" width="8.26953125" style="200"/>
    <col min="2810" max="2810" width="32.81640625" style="200" customWidth="1"/>
    <col min="2811" max="2822" width="19.1796875" style="200" customWidth="1"/>
    <col min="2823" max="2824" width="20" style="200" customWidth="1"/>
    <col min="2825" max="2825" width="8.26953125" style="200"/>
    <col min="2826" max="2827" width="9.81640625" style="200" bestFit="1" customWidth="1"/>
    <col min="2828" max="2828" width="9.7265625" style="200" bestFit="1" customWidth="1"/>
    <col min="2829" max="2829" width="9.81640625" style="200" bestFit="1" customWidth="1"/>
    <col min="2830" max="2830" width="9.7265625" style="200" bestFit="1" customWidth="1"/>
    <col min="2831" max="2831" width="9.81640625" style="200" bestFit="1" customWidth="1"/>
    <col min="2832" max="3065" width="8.26953125" style="200"/>
    <col min="3066" max="3066" width="32.81640625" style="200" customWidth="1"/>
    <col min="3067" max="3078" width="19.1796875" style="200" customWidth="1"/>
    <col min="3079" max="3080" width="20" style="200" customWidth="1"/>
    <col min="3081" max="3081" width="8.26953125" style="200"/>
    <col min="3082" max="3083" width="9.81640625" style="200" bestFit="1" customWidth="1"/>
    <col min="3084" max="3084" width="9.7265625" style="200" bestFit="1" customWidth="1"/>
    <col min="3085" max="3085" width="9.81640625" style="200" bestFit="1" customWidth="1"/>
    <col min="3086" max="3086" width="9.7265625" style="200" bestFit="1" customWidth="1"/>
    <col min="3087" max="3087" width="9.81640625" style="200" bestFit="1" customWidth="1"/>
    <col min="3088" max="3321" width="8.26953125" style="200"/>
    <col min="3322" max="3322" width="32.81640625" style="200" customWidth="1"/>
    <col min="3323" max="3334" width="19.1796875" style="200" customWidth="1"/>
    <col min="3335" max="3336" width="20" style="200" customWidth="1"/>
    <col min="3337" max="3337" width="8.26953125" style="200"/>
    <col min="3338" max="3339" width="9.81640625" style="200" bestFit="1" customWidth="1"/>
    <col min="3340" max="3340" width="9.7265625" style="200" bestFit="1" customWidth="1"/>
    <col min="3341" max="3341" width="9.81640625" style="200" bestFit="1" customWidth="1"/>
    <col min="3342" max="3342" width="9.7265625" style="200" bestFit="1" customWidth="1"/>
    <col min="3343" max="3343" width="9.81640625" style="200" bestFit="1" customWidth="1"/>
    <col min="3344" max="3577" width="8.26953125" style="200"/>
    <col min="3578" max="3578" width="32.81640625" style="200" customWidth="1"/>
    <col min="3579" max="3590" width="19.1796875" style="200" customWidth="1"/>
    <col min="3591" max="3592" width="20" style="200" customWidth="1"/>
    <col min="3593" max="3593" width="8.26953125" style="200"/>
    <col min="3594" max="3595" width="9.81640625" style="200" bestFit="1" customWidth="1"/>
    <col min="3596" max="3596" width="9.7265625" style="200" bestFit="1" customWidth="1"/>
    <col min="3597" max="3597" width="9.81640625" style="200" bestFit="1" customWidth="1"/>
    <col min="3598" max="3598" width="9.7265625" style="200" bestFit="1" customWidth="1"/>
    <col min="3599" max="3599" width="9.81640625" style="200" bestFit="1" customWidth="1"/>
    <col min="3600" max="3833" width="8.26953125" style="200"/>
    <col min="3834" max="3834" width="32.81640625" style="200" customWidth="1"/>
    <col min="3835" max="3846" width="19.1796875" style="200" customWidth="1"/>
    <col min="3847" max="3848" width="20" style="200" customWidth="1"/>
    <col min="3849" max="3849" width="8.26953125" style="200"/>
    <col min="3850" max="3851" width="9.81640625" style="200" bestFit="1" customWidth="1"/>
    <col min="3852" max="3852" width="9.7265625" style="200" bestFit="1" customWidth="1"/>
    <col min="3853" max="3853" width="9.81640625" style="200" bestFit="1" customWidth="1"/>
    <col min="3854" max="3854" width="9.7265625" style="200" bestFit="1" customWidth="1"/>
    <col min="3855" max="3855" width="9.81640625" style="200" bestFit="1" customWidth="1"/>
    <col min="3856" max="4089" width="8.26953125" style="200"/>
    <col min="4090" max="4090" width="32.81640625" style="200" customWidth="1"/>
    <col min="4091" max="4102" width="19.1796875" style="200" customWidth="1"/>
    <col min="4103" max="4104" width="20" style="200" customWidth="1"/>
    <col min="4105" max="4105" width="8.26953125" style="200"/>
    <col min="4106" max="4107" width="9.81640625" style="200" bestFit="1" customWidth="1"/>
    <col min="4108" max="4108" width="9.7265625" style="200" bestFit="1" customWidth="1"/>
    <col min="4109" max="4109" width="9.81640625" style="200" bestFit="1" customWidth="1"/>
    <col min="4110" max="4110" width="9.7265625" style="200" bestFit="1" customWidth="1"/>
    <col min="4111" max="4111" width="9.81640625" style="200" bestFit="1" customWidth="1"/>
    <col min="4112" max="4345" width="8.26953125" style="200"/>
    <col min="4346" max="4346" width="32.81640625" style="200" customWidth="1"/>
    <col min="4347" max="4358" width="19.1796875" style="200" customWidth="1"/>
    <col min="4359" max="4360" width="20" style="200" customWidth="1"/>
    <col min="4361" max="4361" width="8.26953125" style="200"/>
    <col min="4362" max="4363" width="9.81640625" style="200" bestFit="1" customWidth="1"/>
    <col min="4364" max="4364" width="9.7265625" style="200" bestFit="1" customWidth="1"/>
    <col min="4365" max="4365" width="9.81640625" style="200" bestFit="1" customWidth="1"/>
    <col min="4366" max="4366" width="9.7265625" style="200" bestFit="1" customWidth="1"/>
    <col min="4367" max="4367" width="9.81640625" style="200" bestFit="1" customWidth="1"/>
    <col min="4368" max="4601" width="8.26953125" style="200"/>
    <col min="4602" max="4602" width="32.81640625" style="200" customWidth="1"/>
    <col min="4603" max="4614" width="19.1796875" style="200" customWidth="1"/>
    <col min="4615" max="4616" width="20" style="200" customWidth="1"/>
    <col min="4617" max="4617" width="8.26953125" style="200"/>
    <col min="4618" max="4619" width="9.81640625" style="200" bestFit="1" customWidth="1"/>
    <col min="4620" max="4620" width="9.7265625" style="200" bestFit="1" customWidth="1"/>
    <col min="4621" max="4621" width="9.81640625" style="200" bestFit="1" customWidth="1"/>
    <col min="4622" max="4622" width="9.7265625" style="200" bestFit="1" customWidth="1"/>
    <col min="4623" max="4623" width="9.81640625" style="200" bestFit="1" customWidth="1"/>
    <col min="4624" max="4857" width="8.26953125" style="200"/>
    <col min="4858" max="4858" width="32.81640625" style="200" customWidth="1"/>
    <col min="4859" max="4870" width="19.1796875" style="200" customWidth="1"/>
    <col min="4871" max="4872" width="20" style="200" customWidth="1"/>
    <col min="4873" max="4873" width="8.26953125" style="200"/>
    <col min="4874" max="4875" width="9.81640625" style="200" bestFit="1" customWidth="1"/>
    <col min="4876" max="4876" width="9.7265625" style="200" bestFit="1" customWidth="1"/>
    <col min="4877" max="4877" width="9.81640625" style="200" bestFit="1" customWidth="1"/>
    <col min="4878" max="4878" width="9.7265625" style="200" bestFit="1" customWidth="1"/>
    <col min="4879" max="4879" width="9.81640625" style="200" bestFit="1" customWidth="1"/>
    <col min="4880" max="5113" width="8.26953125" style="200"/>
    <col min="5114" max="5114" width="32.81640625" style="200" customWidth="1"/>
    <col min="5115" max="5126" width="19.1796875" style="200" customWidth="1"/>
    <col min="5127" max="5128" width="20" style="200" customWidth="1"/>
    <col min="5129" max="5129" width="8.26953125" style="200"/>
    <col min="5130" max="5131" width="9.81640625" style="200" bestFit="1" customWidth="1"/>
    <col min="5132" max="5132" width="9.7265625" style="200" bestFit="1" customWidth="1"/>
    <col min="5133" max="5133" width="9.81640625" style="200" bestFit="1" customWidth="1"/>
    <col min="5134" max="5134" width="9.7265625" style="200" bestFit="1" customWidth="1"/>
    <col min="5135" max="5135" width="9.81640625" style="200" bestFit="1" customWidth="1"/>
    <col min="5136" max="5369" width="8.26953125" style="200"/>
    <col min="5370" max="5370" width="32.81640625" style="200" customWidth="1"/>
    <col min="5371" max="5382" width="19.1796875" style="200" customWidth="1"/>
    <col min="5383" max="5384" width="20" style="200" customWidth="1"/>
    <col min="5385" max="5385" width="8.26953125" style="200"/>
    <col min="5386" max="5387" width="9.81640625" style="200" bestFit="1" customWidth="1"/>
    <col min="5388" max="5388" width="9.7265625" style="200" bestFit="1" customWidth="1"/>
    <col min="5389" max="5389" width="9.81640625" style="200" bestFit="1" customWidth="1"/>
    <col min="5390" max="5390" width="9.7265625" style="200" bestFit="1" customWidth="1"/>
    <col min="5391" max="5391" width="9.81640625" style="200" bestFit="1" customWidth="1"/>
    <col min="5392" max="5625" width="8.26953125" style="200"/>
    <col min="5626" max="5626" width="32.81640625" style="200" customWidth="1"/>
    <col min="5627" max="5638" width="19.1796875" style="200" customWidth="1"/>
    <col min="5639" max="5640" width="20" style="200" customWidth="1"/>
    <col min="5641" max="5641" width="8.26953125" style="200"/>
    <col min="5642" max="5643" width="9.81640625" style="200" bestFit="1" customWidth="1"/>
    <col min="5644" max="5644" width="9.7265625" style="200" bestFit="1" customWidth="1"/>
    <col min="5645" max="5645" width="9.81640625" style="200" bestFit="1" customWidth="1"/>
    <col min="5646" max="5646" width="9.7265625" style="200" bestFit="1" customWidth="1"/>
    <col min="5647" max="5647" width="9.81640625" style="200" bestFit="1" customWidth="1"/>
    <col min="5648" max="5881" width="8.26953125" style="200"/>
    <col min="5882" max="5882" width="32.81640625" style="200" customWidth="1"/>
    <col min="5883" max="5894" width="19.1796875" style="200" customWidth="1"/>
    <col min="5895" max="5896" width="20" style="200" customWidth="1"/>
    <col min="5897" max="5897" width="8.26953125" style="200"/>
    <col min="5898" max="5899" width="9.81640625" style="200" bestFit="1" customWidth="1"/>
    <col min="5900" max="5900" width="9.7265625" style="200" bestFit="1" customWidth="1"/>
    <col min="5901" max="5901" width="9.81640625" style="200" bestFit="1" customWidth="1"/>
    <col min="5902" max="5902" width="9.7265625" style="200" bestFit="1" customWidth="1"/>
    <col min="5903" max="5903" width="9.81640625" style="200" bestFit="1" customWidth="1"/>
    <col min="5904" max="6137" width="8.26953125" style="200"/>
    <col min="6138" max="6138" width="32.81640625" style="200" customWidth="1"/>
    <col min="6139" max="6150" width="19.1796875" style="200" customWidth="1"/>
    <col min="6151" max="6152" width="20" style="200" customWidth="1"/>
    <col min="6153" max="6153" width="8.26953125" style="200"/>
    <col min="6154" max="6155" width="9.81640625" style="200" bestFit="1" customWidth="1"/>
    <col min="6156" max="6156" width="9.7265625" style="200" bestFit="1" customWidth="1"/>
    <col min="6157" max="6157" width="9.81640625" style="200" bestFit="1" customWidth="1"/>
    <col min="6158" max="6158" width="9.7265625" style="200" bestFit="1" customWidth="1"/>
    <col min="6159" max="6159" width="9.81640625" style="200" bestFit="1" customWidth="1"/>
    <col min="6160" max="6393" width="8.26953125" style="200"/>
    <col min="6394" max="6394" width="32.81640625" style="200" customWidth="1"/>
    <col min="6395" max="6406" width="19.1796875" style="200" customWidth="1"/>
    <col min="6407" max="6408" width="20" style="200" customWidth="1"/>
    <col min="6409" max="6409" width="8.26953125" style="200"/>
    <col min="6410" max="6411" width="9.81640625" style="200" bestFit="1" customWidth="1"/>
    <col min="6412" max="6412" width="9.7265625" style="200" bestFit="1" customWidth="1"/>
    <col min="6413" max="6413" width="9.81640625" style="200" bestFit="1" customWidth="1"/>
    <col min="6414" max="6414" width="9.7265625" style="200" bestFit="1" customWidth="1"/>
    <col min="6415" max="6415" width="9.81640625" style="200" bestFit="1" customWidth="1"/>
    <col min="6416" max="6649" width="8.26953125" style="200"/>
    <col min="6650" max="6650" width="32.81640625" style="200" customWidth="1"/>
    <col min="6651" max="6662" width="19.1796875" style="200" customWidth="1"/>
    <col min="6663" max="6664" width="20" style="200" customWidth="1"/>
    <col min="6665" max="6665" width="8.26953125" style="200"/>
    <col min="6666" max="6667" width="9.81640625" style="200" bestFit="1" customWidth="1"/>
    <col min="6668" max="6668" width="9.7265625" style="200" bestFit="1" customWidth="1"/>
    <col min="6669" max="6669" width="9.81640625" style="200" bestFit="1" customWidth="1"/>
    <col min="6670" max="6670" width="9.7265625" style="200" bestFit="1" customWidth="1"/>
    <col min="6671" max="6671" width="9.81640625" style="200" bestFit="1" customWidth="1"/>
    <col min="6672" max="6905" width="8.26953125" style="200"/>
    <col min="6906" max="6906" width="32.81640625" style="200" customWidth="1"/>
    <col min="6907" max="6918" width="19.1796875" style="200" customWidth="1"/>
    <col min="6919" max="6920" width="20" style="200" customWidth="1"/>
    <col min="6921" max="6921" width="8.26953125" style="200"/>
    <col min="6922" max="6923" width="9.81640625" style="200" bestFit="1" customWidth="1"/>
    <col min="6924" max="6924" width="9.7265625" style="200" bestFit="1" customWidth="1"/>
    <col min="6925" max="6925" width="9.81640625" style="200" bestFit="1" customWidth="1"/>
    <col min="6926" max="6926" width="9.7265625" style="200" bestFit="1" customWidth="1"/>
    <col min="6927" max="6927" width="9.81640625" style="200" bestFit="1" customWidth="1"/>
    <col min="6928" max="7161" width="8.26953125" style="200"/>
    <col min="7162" max="7162" width="32.81640625" style="200" customWidth="1"/>
    <col min="7163" max="7174" width="19.1796875" style="200" customWidth="1"/>
    <col min="7175" max="7176" width="20" style="200" customWidth="1"/>
    <col min="7177" max="7177" width="8.26953125" style="200"/>
    <col min="7178" max="7179" width="9.81640625" style="200" bestFit="1" customWidth="1"/>
    <col min="7180" max="7180" width="9.7265625" style="200" bestFit="1" customWidth="1"/>
    <col min="7181" max="7181" width="9.81640625" style="200" bestFit="1" customWidth="1"/>
    <col min="7182" max="7182" width="9.7265625" style="200" bestFit="1" customWidth="1"/>
    <col min="7183" max="7183" width="9.81640625" style="200" bestFit="1" customWidth="1"/>
    <col min="7184" max="7417" width="8.26953125" style="200"/>
    <col min="7418" max="7418" width="32.81640625" style="200" customWidth="1"/>
    <col min="7419" max="7430" width="19.1796875" style="200" customWidth="1"/>
    <col min="7431" max="7432" width="20" style="200" customWidth="1"/>
    <col min="7433" max="7433" width="8.26953125" style="200"/>
    <col min="7434" max="7435" width="9.81640625" style="200" bestFit="1" customWidth="1"/>
    <col min="7436" max="7436" width="9.7265625" style="200" bestFit="1" customWidth="1"/>
    <col min="7437" max="7437" width="9.81640625" style="200" bestFit="1" customWidth="1"/>
    <col min="7438" max="7438" width="9.7265625" style="200" bestFit="1" customWidth="1"/>
    <col min="7439" max="7439" width="9.81640625" style="200" bestFit="1" customWidth="1"/>
    <col min="7440" max="7673" width="8.26953125" style="200"/>
    <col min="7674" max="7674" width="32.81640625" style="200" customWidth="1"/>
    <col min="7675" max="7686" width="19.1796875" style="200" customWidth="1"/>
    <col min="7687" max="7688" width="20" style="200" customWidth="1"/>
    <col min="7689" max="7689" width="8.26953125" style="200"/>
    <col min="7690" max="7691" width="9.81640625" style="200" bestFit="1" customWidth="1"/>
    <col min="7692" max="7692" width="9.7265625" style="200" bestFit="1" customWidth="1"/>
    <col min="7693" max="7693" width="9.81640625" style="200" bestFit="1" customWidth="1"/>
    <col min="7694" max="7694" width="9.7265625" style="200" bestFit="1" customWidth="1"/>
    <col min="7695" max="7695" width="9.81640625" style="200" bestFit="1" customWidth="1"/>
    <col min="7696" max="7929" width="8.26953125" style="200"/>
    <col min="7930" max="7930" width="32.81640625" style="200" customWidth="1"/>
    <col min="7931" max="7942" width="19.1796875" style="200" customWidth="1"/>
    <col min="7943" max="7944" width="20" style="200" customWidth="1"/>
    <col min="7945" max="7945" width="8.26953125" style="200"/>
    <col min="7946" max="7947" width="9.81640625" style="200" bestFit="1" customWidth="1"/>
    <col min="7948" max="7948" width="9.7265625" style="200" bestFit="1" customWidth="1"/>
    <col min="7949" max="7949" width="9.81640625" style="200" bestFit="1" customWidth="1"/>
    <col min="7950" max="7950" width="9.7265625" style="200" bestFit="1" customWidth="1"/>
    <col min="7951" max="7951" width="9.81640625" style="200" bestFit="1" customWidth="1"/>
    <col min="7952" max="8185" width="8.26953125" style="200"/>
    <col min="8186" max="8186" width="32.81640625" style="200" customWidth="1"/>
    <col min="8187" max="8198" width="19.1796875" style="200" customWidth="1"/>
    <col min="8199" max="8200" width="20" style="200" customWidth="1"/>
    <col min="8201" max="8201" width="8.26953125" style="200"/>
    <col min="8202" max="8203" width="9.81640625" style="200" bestFit="1" customWidth="1"/>
    <col min="8204" max="8204" width="9.7265625" style="200" bestFit="1" customWidth="1"/>
    <col min="8205" max="8205" width="9.81640625" style="200" bestFit="1" customWidth="1"/>
    <col min="8206" max="8206" width="9.7265625" style="200" bestFit="1" customWidth="1"/>
    <col min="8207" max="8207" width="9.81640625" style="200" bestFit="1" customWidth="1"/>
    <col min="8208" max="8441" width="8.26953125" style="200"/>
    <col min="8442" max="8442" width="32.81640625" style="200" customWidth="1"/>
    <col min="8443" max="8454" width="19.1796875" style="200" customWidth="1"/>
    <col min="8455" max="8456" width="20" style="200" customWidth="1"/>
    <col min="8457" max="8457" width="8.26953125" style="200"/>
    <col min="8458" max="8459" width="9.81640625" style="200" bestFit="1" customWidth="1"/>
    <col min="8460" max="8460" width="9.7265625" style="200" bestFit="1" customWidth="1"/>
    <col min="8461" max="8461" width="9.81640625" style="200" bestFit="1" customWidth="1"/>
    <col min="8462" max="8462" width="9.7265625" style="200" bestFit="1" customWidth="1"/>
    <col min="8463" max="8463" width="9.81640625" style="200" bestFit="1" customWidth="1"/>
    <col min="8464" max="8697" width="8.26953125" style="200"/>
    <col min="8698" max="8698" width="32.81640625" style="200" customWidth="1"/>
    <col min="8699" max="8710" width="19.1796875" style="200" customWidth="1"/>
    <col min="8711" max="8712" width="20" style="200" customWidth="1"/>
    <col min="8713" max="8713" width="8.26953125" style="200"/>
    <col min="8714" max="8715" width="9.81640625" style="200" bestFit="1" customWidth="1"/>
    <col min="8716" max="8716" width="9.7265625" style="200" bestFit="1" customWidth="1"/>
    <col min="8717" max="8717" width="9.81640625" style="200" bestFit="1" customWidth="1"/>
    <col min="8718" max="8718" width="9.7265625" style="200" bestFit="1" customWidth="1"/>
    <col min="8719" max="8719" width="9.81640625" style="200" bestFit="1" customWidth="1"/>
    <col min="8720" max="8953" width="8.26953125" style="200"/>
    <col min="8954" max="8954" width="32.81640625" style="200" customWidth="1"/>
    <col min="8955" max="8966" width="19.1796875" style="200" customWidth="1"/>
    <col min="8967" max="8968" width="20" style="200" customWidth="1"/>
    <col min="8969" max="8969" width="8.26953125" style="200"/>
    <col min="8970" max="8971" width="9.81640625" style="200" bestFit="1" customWidth="1"/>
    <col min="8972" max="8972" width="9.7265625" style="200" bestFit="1" customWidth="1"/>
    <col min="8973" max="8973" width="9.81640625" style="200" bestFit="1" customWidth="1"/>
    <col min="8974" max="8974" width="9.7265625" style="200" bestFit="1" customWidth="1"/>
    <col min="8975" max="8975" width="9.81640625" style="200" bestFit="1" customWidth="1"/>
    <col min="8976" max="9209" width="8.26953125" style="200"/>
    <col min="9210" max="9210" width="32.81640625" style="200" customWidth="1"/>
    <col min="9211" max="9222" width="19.1796875" style="200" customWidth="1"/>
    <col min="9223" max="9224" width="20" style="200" customWidth="1"/>
    <col min="9225" max="9225" width="8.26953125" style="200"/>
    <col min="9226" max="9227" width="9.81640625" style="200" bestFit="1" customWidth="1"/>
    <col min="9228" max="9228" width="9.7265625" style="200" bestFit="1" customWidth="1"/>
    <col min="9229" max="9229" width="9.81640625" style="200" bestFit="1" customWidth="1"/>
    <col min="9230" max="9230" width="9.7265625" style="200" bestFit="1" customWidth="1"/>
    <col min="9231" max="9231" width="9.81640625" style="200" bestFit="1" customWidth="1"/>
    <col min="9232" max="9465" width="8.26953125" style="200"/>
    <col min="9466" max="9466" width="32.81640625" style="200" customWidth="1"/>
    <col min="9467" max="9478" width="19.1796875" style="200" customWidth="1"/>
    <col min="9479" max="9480" width="20" style="200" customWidth="1"/>
    <col min="9481" max="9481" width="8.26953125" style="200"/>
    <col min="9482" max="9483" width="9.81640625" style="200" bestFit="1" customWidth="1"/>
    <col min="9484" max="9484" width="9.7265625" style="200" bestFit="1" customWidth="1"/>
    <col min="9485" max="9485" width="9.81640625" style="200" bestFit="1" customWidth="1"/>
    <col min="9486" max="9486" width="9.7265625" style="200" bestFit="1" customWidth="1"/>
    <col min="9487" max="9487" width="9.81640625" style="200" bestFit="1" customWidth="1"/>
    <col min="9488" max="9721" width="8.26953125" style="200"/>
    <col min="9722" max="9722" width="32.81640625" style="200" customWidth="1"/>
    <col min="9723" max="9734" width="19.1796875" style="200" customWidth="1"/>
    <col min="9735" max="9736" width="20" style="200" customWidth="1"/>
    <col min="9737" max="9737" width="8.26953125" style="200"/>
    <col min="9738" max="9739" width="9.81640625" style="200" bestFit="1" customWidth="1"/>
    <col min="9740" max="9740" width="9.7265625" style="200" bestFit="1" customWidth="1"/>
    <col min="9741" max="9741" width="9.81640625" style="200" bestFit="1" customWidth="1"/>
    <col min="9742" max="9742" width="9.7265625" style="200" bestFit="1" customWidth="1"/>
    <col min="9743" max="9743" width="9.81640625" style="200" bestFit="1" customWidth="1"/>
    <col min="9744" max="9977" width="8.26953125" style="200"/>
    <col min="9978" max="9978" width="32.81640625" style="200" customWidth="1"/>
    <col min="9979" max="9990" width="19.1796875" style="200" customWidth="1"/>
    <col min="9991" max="9992" width="20" style="200" customWidth="1"/>
    <col min="9993" max="9993" width="8.26953125" style="200"/>
    <col min="9994" max="9995" width="9.81640625" style="200" bestFit="1" customWidth="1"/>
    <col min="9996" max="9996" width="9.7265625" style="200" bestFit="1" customWidth="1"/>
    <col min="9997" max="9997" width="9.81640625" style="200" bestFit="1" customWidth="1"/>
    <col min="9998" max="9998" width="9.7265625" style="200" bestFit="1" customWidth="1"/>
    <col min="9999" max="9999" width="9.81640625" style="200" bestFit="1" customWidth="1"/>
    <col min="10000" max="10233" width="8.26953125" style="200"/>
    <col min="10234" max="10234" width="32.81640625" style="200" customWidth="1"/>
    <col min="10235" max="10246" width="19.1796875" style="200" customWidth="1"/>
    <col min="10247" max="10248" width="20" style="200" customWidth="1"/>
    <col min="10249" max="10249" width="8.26953125" style="200"/>
    <col min="10250" max="10251" width="9.81640625" style="200" bestFit="1" customWidth="1"/>
    <col min="10252" max="10252" width="9.7265625" style="200" bestFit="1" customWidth="1"/>
    <col min="10253" max="10253" width="9.81640625" style="200" bestFit="1" customWidth="1"/>
    <col min="10254" max="10254" width="9.7265625" style="200" bestFit="1" customWidth="1"/>
    <col min="10255" max="10255" width="9.81640625" style="200" bestFit="1" customWidth="1"/>
    <col min="10256" max="10489" width="8.26953125" style="200"/>
    <col min="10490" max="10490" width="32.81640625" style="200" customWidth="1"/>
    <col min="10491" max="10502" width="19.1796875" style="200" customWidth="1"/>
    <col min="10503" max="10504" width="20" style="200" customWidth="1"/>
    <col min="10505" max="10505" width="8.26953125" style="200"/>
    <col min="10506" max="10507" width="9.81640625" style="200" bestFit="1" customWidth="1"/>
    <col min="10508" max="10508" width="9.7265625" style="200" bestFit="1" customWidth="1"/>
    <col min="10509" max="10509" width="9.81640625" style="200" bestFit="1" customWidth="1"/>
    <col min="10510" max="10510" width="9.7265625" style="200" bestFit="1" customWidth="1"/>
    <col min="10511" max="10511" width="9.81640625" style="200" bestFit="1" customWidth="1"/>
    <col min="10512" max="10745" width="8.26953125" style="200"/>
    <col min="10746" max="10746" width="32.81640625" style="200" customWidth="1"/>
    <col min="10747" max="10758" width="19.1796875" style="200" customWidth="1"/>
    <col min="10759" max="10760" width="20" style="200" customWidth="1"/>
    <col min="10761" max="10761" width="8.26953125" style="200"/>
    <col min="10762" max="10763" width="9.81640625" style="200" bestFit="1" customWidth="1"/>
    <col min="10764" max="10764" width="9.7265625" style="200" bestFit="1" customWidth="1"/>
    <col min="10765" max="10765" width="9.81640625" style="200" bestFit="1" customWidth="1"/>
    <col min="10766" max="10766" width="9.7265625" style="200" bestFit="1" customWidth="1"/>
    <col min="10767" max="10767" width="9.81640625" style="200" bestFit="1" customWidth="1"/>
    <col min="10768" max="11001" width="8.26953125" style="200"/>
    <col min="11002" max="11002" width="32.81640625" style="200" customWidth="1"/>
    <col min="11003" max="11014" width="19.1796875" style="200" customWidth="1"/>
    <col min="11015" max="11016" width="20" style="200" customWidth="1"/>
    <col min="11017" max="11017" width="8.26953125" style="200"/>
    <col min="11018" max="11019" width="9.81640625" style="200" bestFit="1" customWidth="1"/>
    <col min="11020" max="11020" width="9.7265625" style="200" bestFit="1" customWidth="1"/>
    <col min="11021" max="11021" width="9.81640625" style="200" bestFit="1" customWidth="1"/>
    <col min="11022" max="11022" width="9.7265625" style="200" bestFit="1" customWidth="1"/>
    <col min="11023" max="11023" width="9.81640625" style="200" bestFit="1" customWidth="1"/>
    <col min="11024" max="11257" width="8.26953125" style="200"/>
    <col min="11258" max="11258" width="32.81640625" style="200" customWidth="1"/>
    <col min="11259" max="11270" width="19.1796875" style="200" customWidth="1"/>
    <col min="11271" max="11272" width="20" style="200" customWidth="1"/>
    <col min="11273" max="11273" width="8.26953125" style="200"/>
    <col min="11274" max="11275" width="9.81640625" style="200" bestFit="1" customWidth="1"/>
    <col min="11276" max="11276" width="9.7265625" style="200" bestFit="1" customWidth="1"/>
    <col min="11277" max="11277" width="9.81640625" style="200" bestFit="1" customWidth="1"/>
    <col min="11278" max="11278" width="9.7265625" style="200" bestFit="1" customWidth="1"/>
    <col min="11279" max="11279" width="9.81640625" style="200" bestFit="1" customWidth="1"/>
    <col min="11280" max="11513" width="8.26953125" style="200"/>
    <col min="11514" max="11514" width="32.81640625" style="200" customWidth="1"/>
    <col min="11515" max="11526" width="19.1796875" style="200" customWidth="1"/>
    <col min="11527" max="11528" width="20" style="200" customWidth="1"/>
    <col min="11529" max="11529" width="8.26953125" style="200"/>
    <col min="11530" max="11531" width="9.81640625" style="200" bestFit="1" customWidth="1"/>
    <col min="11532" max="11532" width="9.7265625" style="200" bestFit="1" customWidth="1"/>
    <col min="11533" max="11533" width="9.81640625" style="200" bestFit="1" customWidth="1"/>
    <col min="11534" max="11534" width="9.7265625" style="200" bestFit="1" customWidth="1"/>
    <col min="11535" max="11535" width="9.81640625" style="200" bestFit="1" customWidth="1"/>
    <col min="11536" max="11769" width="8.26953125" style="200"/>
    <col min="11770" max="11770" width="32.81640625" style="200" customWidth="1"/>
    <col min="11771" max="11782" width="19.1796875" style="200" customWidth="1"/>
    <col min="11783" max="11784" width="20" style="200" customWidth="1"/>
    <col min="11785" max="11785" width="8.26953125" style="200"/>
    <col min="11786" max="11787" width="9.81640625" style="200" bestFit="1" customWidth="1"/>
    <col min="11788" max="11788" width="9.7265625" style="200" bestFit="1" customWidth="1"/>
    <col min="11789" max="11789" width="9.81640625" style="200" bestFit="1" customWidth="1"/>
    <col min="11790" max="11790" width="9.7265625" style="200" bestFit="1" customWidth="1"/>
    <col min="11791" max="11791" width="9.81640625" style="200" bestFit="1" customWidth="1"/>
    <col min="11792" max="12025" width="8.26953125" style="200"/>
    <col min="12026" max="12026" width="32.81640625" style="200" customWidth="1"/>
    <col min="12027" max="12038" width="19.1796875" style="200" customWidth="1"/>
    <col min="12039" max="12040" width="20" style="200" customWidth="1"/>
    <col min="12041" max="12041" width="8.26953125" style="200"/>
    <col min="12042" max="12043" width="9.81640625" style="200" bestFit="1" customWidth="1"/>
    <col min="12044" max="12044" width="9.7265625" style="200" bestFit="1" customWidth="1"/>
    <col min="12045" max="12045" width="9.81640625" style="200" bestFit="1" customWidth="1"/>
    <col min="12046" max="12046" width="9.7265625" style="200" bestFit="1" customWidth="1"/>
    <col min="12047" max="12047" width="9.81640625" style="200" bestFit="1" customWidth="1"/>
    <col min="12048" max="12281" width="8.26953125" style="200"/>
    <col min="12282" max="12282" width="32.81640625" style="200" customWidth="1"/>
    <col min="12283" max="12294" width="19.1796875" style="200" customWidth="1"/>
    <col min="12295" max="12296" width="20" style="200" customWidth="1"/>
    <col min="12297" max="12297" width="8.26953125" style="200"/>
    <col min="12298" max="12299" width="9.81640625" style="200" bestFit="1" customWidth="1"/>
    <col min="12300" max="12300" width="9.7265625" style="200" bestFit="1" customWidth="1"/>
    <col min="12301" max="12301" width="9.81640625" style="200" bestFit="1" customWidth="1"/>
    <col min="12302" max="12302" width="9.7265625" style="200" bestFit="1" customWidth="1"/>
    <col min="12303" max="12303" width="9.81640625" style="200" bestFit="1" customWidth="1"/>
    <col min="12304" max="12537" width="8.26953125" style="200"/>
    <col min="12538" max="12538" width="32.81640625" style="200" customWidth="1"/>
    <col min="12539" max="12550" width="19.1796875" style="200" customWidth="1"/>
    <col min="12551" max="12552" width="20" style="200" customWidth="1"/>
    <col min="12553" max="12553" width="8.26953125" style="200"/>
    <col min="12554" max="12555" width="9.81640625" style="200" bestFit="1" customWidth="1"/>
    <col min="12556" max="12556" width="9.7265625" style="200" bestFit="1" customWidth="1"/>
    <col min="12557" max="12557" width="9.81640625" style="200" bestFit="1" customWidth="1"/>
    <col min="12558" max="12558" width="9.7265625" style="200" bestFit="1" customWidth="1"/>
    <col min="12559" max="12559" width="9.81640625" style="200" bestFit="1" customWidth="1"/>
    <col min="12560" max="12793" width="8.26953125" style="200"/>
    <col min="12794" max="12794" width="32.81640625" style="200" customWidth="1"/>
    <col min="12795" max="12806" width="19.1796875" style="200" customWidth="1"/>
    <col min="12807" max="12808" width="20" style="200" customWidth="1"/>
    <col min="12809" max="12809" width="8.26953125" style="200"/>
    <col min="12810" max="12811" width="9.81640625" style="200" bestFit="1" customWidth="1"/>
    <col min="12812" max="12812" width="9.7265625" style="200" bestFit="1" customWidth="1"/>
    <col min="12813" max="12813" width="9.81640625" style="200" bestFit="1" customWidth="1"/>
    <col min="12814" max="12814" width="9.7265625" style="200" bestFit="1" customWidth="1"/>
    <col min="12815" max="12815" width="9.81640625" style="200" bestFit="1" customWidth="1"/>
    <col min="12816" max="13049" width="8.26953125" style="200"/>
    <col min="13050" max="13050" width="32.81640625" style="200" customWidth="1"/>
    <col min="13051" max="13062" width="19.1796875" style="200" customWidth="1"/>
    <col min="13063" max="13064" width="20" style="200" customWidth="1"/>
    <col min="13065" max="13065" width="8.26953125" style="200"/>
    <col min="13066" max="13067" width="9.81640625" style="200" bestFit="1" customWidth="1"/>
    <col min="13068" max="13068" width="9.7265625" style="200" bestFit="1" customWidth="1"/>
    <col min="13069" max="13069" width="9.81640625" style="200" bestFit="1" customWidth="1"/>
    <col min="13070" max="13070" width="9.7265625" style="200" bestFit="1" customWidth="1"/>
    <col min="13071" max="13071" width="9.81640625" style="200" bestFit="1" customWidth="1"/>
    <col min="13072" max="13305" width="8.26953125" style="200"/>
    <col min="13306" max="13306" width="32.81640625" style="200" customWidth="1"/>
    <col min="13307" max="13318" width="19.1796875" style="200" customWidth="1"/>
    <col min="13319" max="13320" width="20" style="200" customWidth="1"/>
    <col min="13321" max="13321" width="8.26953125" style="200"/>
    <col min="13322" max="13323" width="9.81640625" style="200" bestFit="1" customWidth="1"/>
    <col min="13324" max="13324" width="9.7265625" style="200" bestFit="1" customWidth="1"/>
    <col min="13325" max="13325" width="9.81640625" style="200" bestFit="1" customWidth="1"/>
    <col min="13326" max="13326" width="9.7265625" style="200" bestFit="1" customWidth="1"/>
    <col min="13327" max="13327" width="9.81640625" style="200" bestFit="1" customWidth="1"/>
    <col min="13328" max="13561" width="8.26953125" style="200"/>
    <col min="13562" max="13562" width="32.81640625" style="200" customWidth="1"/>
    <col min="13563" max="13574" width="19.1796875" style="200" customWidth="1"/>
    <col min="13575" max="13576" width="20" style="200" customWidth="1"/>
    <col min="13577" max="13577" width="8.26953125" style="200"/>
    <col min="13578" max="13579" width="9.81640625" style="200" bestFit="1" customWidth="1"/>
    <col min="13580" max="13580" width="9.7265625" style="200" bestFit="1" customWidth="1"/>
    <col min="13581" max="13581" width="9.81640625" style="200" bestFit="1" customWidth="1"/>
    <col min="13582" max="13582" width="9.7265625" style="200" bestFit="1" customWidth="1"/>
    <col min="13583" max="13583" width="9.81640625" style="200" bestFit="1" customWidth="1"/>
    <col min="13584" max="13817" width="8.26953125" style="200"/>
    <col min="13818" max="13818" width="32.81640625" style="200" customWidth="1"/>
    <col min="13819" max="13830" width="19.1796875" style="200" customWidth="1"/>
    <col min="13831" max="13832" width="20" style="200" customWidth="1"/>
    <col min="13833" max="13833" width="8.26953125" style="200"/>
    <col min="13834" max="13835" width="9.81640625" style="200" bestFit="1" customWidth="1"/>
    <col min="13836" max="13836" width="9.7265625" style="200" bestFit="1" customWidth="1"/>
    <col min="13837" max="13837" width="9.81640625" style="200" bestFit="1" customWidth="1"/>
    <col min="13838" max="13838" width="9.7265625" style="200" bestFit="1" customWidth="1"/>
    <col min="13839" max="13839" width="9.81640625" style="200" bestFit="1" customWidth="1"/>
    <col min="13840" max="14073" width="8.26953125" style="200"/>
    <col min="14074" max="14074" width="32.81640625" style="200" customWidth="1"/>
    <col min="14075" max="14086" width="19.1796875" style="200" customWidth="1"/>
    <col min="14087" max="14088" width="20" style="200" customWidth="1"/>
    <col min="14089" max="14089" width="8.26953125" style="200"/>
    <col min="14090" max="14091" width="9.81640625" style="200" bestFit="1" customWidth="1"/>
    <col min="14092" max="14092" width="9.7265625" style="200" bestFit="1" customWidth="1"/>
    <col min="14093" max="14093" width="9.81640625" style="200" bestFit="1" customWidth="1"/>
    <col min="14094" max="14094" width="9.7265625" style="200" bestFit="1" customWidth="1"/>
    <col min="14095" max="14095" width="9.81640625" style="200" bestFit="1" customWidth="1"/>
    <col min="14096" max="14329" width="8.26953125" style="200"/>
    <col min="14330" max="14330" width="32.81640625" style="200" customWidth="1"/>
    <col min="14331" max="14342" width="19.1796875" style="200" customWidth="1"/>
    <col min="14343" max="14344" width="20" style="200" customWidth="1"/>
    <col min="14345" max="14345" width="8.26953125" style="200"/>
    <col min="14346" max="14347" width="9.81640625" style="200" bestFit="1" customWidth="1"/>
    <col min="14348" max="14348" width="9.7265625" style="200" bestFit="1" customWidth="1"/>
    <col min="14349" max="14349" width="9.81640625" style="200" bestFit="1" customWidth="1"/>
    <col min="14350" max="14350" width="9.7265625" style="200" bestFit="1" customWidth="1"/>
    <col min="14351" max="14351" width="9.81640625" style="200" bestFit="1" customWidth="1"/>
    <col min="14352" max="14585" width="8.26953125" style="200"/>
    <col min="14586" max="14586" width="32.81640625" style="200" customWidth="1"/>
    <col min="14587" max="14598" width="19.1796875" style="200" customWidth="1"/>
    <col min="14599" max="14600" width="20" style="200" customWidth="1"/>
    <col min="14601" max="14601" width="8.26953125" style="200"/>
    <col min="14602" max="14603" width="9.81640625" style="200" bestFit="1" customWidth="1"/>
    <col min="14604" max="14604" width="9.7265625" style="200" bestFit="1" customWidth="1"/>
    <col min="14605" max="14605" width="9.81640625" style="200" bestFit="1" customWidth="1"/>
    <col min="14606" max="14606" width="9.7265625" style="200" bestFit="1" customWidth="1"/>
    <col min="14607" max="14607" width="9.81640625" style="200" bestFit="1" customWidth="1"/>
    <col min="14608" max="14841" width="8.26953125" style="200"/>
    <col min="14842" max="14842" width="32.81640625" style="200" customWidth="1"/>
    <col min="14843" max="14854" width="19.1796875" style="200" customWidth="1"/>
    <col min="14855" max="14856" width="20" style="200" customWidth="1"/>
    <col min="14857" max="14857" width="8.26953125" style="200"/>
    <col min="14858" max="14859" width="9.81640625" style="200" bestFit="1" customWidth="1"/>
    <col min="14860" max="14860" width="9.7265625" style="200" bestFit="1" customWidth="1"/>
    <col min="14861" max="14861" width="9.81640625" style="200" bestFit="1" customWidth="1"/>
    <col min="14862" max="14862" width="9.7265625" style="200" bestFit="1" customWidth="1"/>
    <col min="14863" max="14863" width="9.81640625" style="200" bestFit="1" customWidth="1"/>
    <col min="14864" max="15097" width="8.26953125" style="200"/>
    <col min="15098" max="15098" width="32.81640625" style="200" customWidth="1"/>
    <col min="15099" max="15110" width="19.1796875" style="200" customWidth="1"/>
    <col min="15111" max="15112" width="20" style="200" customWidth="1"/>
    <col min="15113" max="15113" width="8.26953125" style="200"/>
    <col min="15114" max="15115" width="9.81640625" style="200" bestFit="1" customWidth="1"/>
    <col min="15116" max="15116" width="9.7265625" style="200" bestFit="1" customWidth="1"/>
    <col min="15117" max="15117" width="9.81640625" style="200" bestFit="1" customWidth="1"/>
    <col min="15118" max="15118" width="9.7265625" style="200" bestFit="1" customWidth="1"/>
    <col min="15119" max="15119" width="9.81640625" style="200" bestFit="1" customWidth="1"/>
    <col min="15120" max="15353" width="8.26953125" style="200"/>
    <col min="15354" max="15354" width="32.81640625" style="200" customWidth="1"/>
    <col min="15355" max="15366" width="19.1796875" style="200" customWidth="1"/>
    <col min="15367" max="15368" width="20" style="200" customWidth="1"/>
    <col min="15369" max="15369" width="8.26953125" style="200"/>
    <col min="15370" max="15371" width="9.81640625" style="200" bestFit="1" customWidth="1"/>
    <col min="15372" max="15372" width="9.7265625" style="200" bestFit="1" customWidth="1"/>
    <col min="15373" max="15373" width="9.81640625" style="200" bestFit="1" customWidth="1"/>
    <col min="15374" max="15374" width="9.7265625" style="200" bestFit="1" customWidth="1"/>
    <col min="15375" max="15375" width="9.81640625" style="200" bestFit="1" customWidth="1"/>
    <col min="15376" max="15609" width="8.26953125" style="200"/>
    <col min="15610" max="15610" width="32.81640625" style="200" customWidth="1"/>
    <col min="15611" max="15622" width="19.1796875" style="200" customWidth="1"/>
    <col min="15623" max="15624" width="20" style="200" customWidth="1"/>
    <col min="15625" max="15625" width="8.26953125" style="200"/>
    <col min="15626" max="15627" width="9.81640625" style="200" bestFit="1" customWidth="1"/>
    <col min="15628" max="15628" width="9.7265625" style="200" bestFit="1" customWidth="1"/>
    <col min="15629" max="15629" width="9.81640625" style="200" bestFit="1" customWidth="1"/>
    <col min="15630" max="15630" width="9.7265625" style="200" bestFit="1" customWidth="1"/>
    <col min="15631" max="15631" width="9.81640625" style="200" bestFit="1" customWidth="1"/>
    <col min="15632" max="15865" width="8.26953125" style="200"/>
    <col min="15866" max="15866" width="32.81640625" style="200" customWidth="1"/>
    <col min="15867" max="15878" width="19.1796875" style="200" customWidth="1"/>
    <col min="15879" max="15880" width="20" style="200" customWidth="1"/>
    <col min="15881" max="15881" width="8.26953125" style="200"/>
    <col min="15882" max="15883" width="9.81640625" style="200" bestFit="1" customWidth="1"/>
    <col min="15884" max="15884" width="9.7265625" style="200" bestFit="1" customWidth="1"/>
    <col min="15885" max="15885" width="9.81640625" style="200" bestFit="1" customWidth="1"/>
    <col min="15886" max="15886" width="9.7265625" style="200" bestFit="1" customWidth="1"/>
    <col min="15887" max="15887" width="9.81640625" style="200" bestFit="1" customWidth="1"/>
    <col min="15888" max="16121" width="8.26953125" style="200"/>
    <col min="16122" max="16122" width="32.81640625" style="200" customWidth="1"/>
    <col min="16123" max="16134" width="19.1796875" style="200" customWidth="1"/>
    <col min="16135" max="16136" width="20" style="200" customWidth="1"/>
    <col min="16137" max="16137" width="8.26953125" style="200"/>
    <col min="16138" max="16139" width="9.81640625" style="200" bestFit="1" customWidth="1"/>
    <col min="16140" max="16140" width="9.7265625" style="200" bestFit="1" customWidth="1"/>
    <col min="16141" max="16141" width="9.81640625" style="200" bestFit="1" customWidth="1"/>
    <col min="16142" max="16142" width="9.7265625" style="200" bestFit="1" customWidth="1"/>
    <col min="16143" max="16143" width="9.81640625" style="200" bestFit="1" customWidth="1"/>
    <col min="16144" max="16384" width="8.26953125" style="200"/>
  </cols>
  <sheetData>
    <row r="1" spans="1:10" ht="21" customHeight="1">
      <c r="A1" s="167"/>
      <c r="B1" s="167"/>
      <c r="C1" s="167"/>
      <c r="D1" s="167"/>
      <c r="E1" s="167"/>
      <c r="F1" s="175"/>
      <c r="G1" s="175"/>
      <c r="H1" s="3"/>
      <c r="I1" s="3"/>
      <c r="J1" s="3"/>
    </row>
    <row r="2" spans="1:10" ht="21" customHeight="1">
      <c r="A2" s="167"/>
      <c r="B2" s="167"/>
      <c r="C2" s="167"/>
      <c r="D2" s="167"/>
      <c r="E2" s="167"/>
      <c r="F2" s="175"/>
      <c r="G2" s="175"/>
      <c r="H2" s="3"/>
      <c r="I2" s="3"/>
      <c r="J2" s="3"/>
    </row>
    <row r="3" spans="1:10" ht="21" customHeight="1">
      <c r="A3" s="167"/>
      <c r="B3" s="167"/>
      <c r="C3" s="167"/>
      <c r="D3" s="167"/>
      <c r="E3" s="167"/>
      <c r="F3" s="175"/>
      <c r="G3" s="175"/>
      <c r="H3" s="89"/>
      <c r="I3" s="89"/>
      <c r="J3" s="89"/>
    </row>
    <row r="4" spans="1:10" ht="65.150000000000006" customHeight="1">
      <c r="A4" s="400" t="s">
        <v>368</v>
      </c>
      <c r="B4" s="400"/>
      <c r="C4" s="400"/>
      <c r="D4" s="400"/>
      <c r="E4" s="400"/>
      <c r="F4" s="400"/>
      <c r="G4" s="400"/>
      <c r="H4" s="400"/>
      <c r="I4" s="400"/>
      <c r="J4" s="400"/>
    </row>
    <row r="5" spans="1:10" s="207" customFormat="1" ht="15" customHeight="1">
      <c r="A5" s="438" t="s">
        <v>648</v>
      </c>
      <c r="B5" s="438"/>
      <c r="C5" s="274"/>
      <c r="D5" s="15"/>
      <c r="E5" s="206"/>
      <c r="F5" s="206"/>
      <c r="G5" s="206"/>
      <c r="H5" s="206"/>
      <c r="I5" s="198"/>
      <c r="J5" s="206"/>
    </row>
    <row r="6" spans="1:10" ht="21" customHeight="1">
      <c r="A6" s="402" t="s">
        <v>237</v>
      </c>
      <c r="B6" s="402" t="s">
        <v>426</v>
      </c>
      <c r="C6" s="401" t="s">
        <v>132</v>
      </c>
      <c r="D6" s="401" t="s">
        <v>180</v>
      </c>
      <c r="E6" s="401"/>
      <c r="F6" s="401"/>
      <c r="G6" s="401"/>
      <c r="H6" s="401"/>
      <c r="I6" s="401"/>
      <c r="J6" s="401"/>
    </row>
    <row r="7" spans="1:10" ht="21" customHeight="1">
      <c r="A7" s="426"/>
      <c r="B7" s="403"/>
      <c r="C7" s="401"/>
      <c r="D7" s="117">
        <v>2016</v>
      </c>
      <c r="E7" s="117">
        <v>2017</v>
      </c>
      <c r="F7" s="117">
        <v>2018</v>
      </c>
      <c r="G7" s="117">
        <v>2019</v>
      </c>
      <c r="H7" s="117">
        <v>2020</v>
      </c>
      <c r="I7" s="117">
        <v>2021</v>
      </c>
      <c r="J7" s="117">
        <v>2022</v>
      </c>
    </row>
    <row r="8" spans="1:10" ht="21" customHeight="1">
      <c r="A8" s="117">
        <v>1</v>
      </c>
      <c r="B8" s="117" t="s">
        <v>427</v>
      </c>
      <c r="C8" s="401" t="s">
        <v>239</v>
      </c>
      <c r="D8" s="332">
        <v>4105.4399999999996</v>
      </c>
      <c r="E8" s="332">
        <v>2410.152</v>
      </c>
      <c r="F8" s="332">
        <v>2984.8029999999999</v>
      </c>
      <c r="G8" s="332">
        <v>4234.2510000000002</v>
      </c>
      <c r="H8" s="332">
        <v>3291.3969999999999</v>
      </c>
      <c r="I8" s="332">
        <v>11734.387000000001</v>
      </c>
      <c r="J8" s="332">
        <v>10814.866</v>
      </c>
    </row>
    <row r="9" spans="1:10" ht="21" customHeight="1">
      <c r="A9" s="117">
        <v>2</v>
      </c>
      <c r="B9" s="117" t="s">
        <v>428</v>
      </c>
      <c r="C9" s="401"/>
      <c r="D9" s="95">
        <v>176931.73499999999</v>
      </c>
      <c r="E9" s="95">
        <v>158980.88200000001</v>
      </c>
      <c r="F9" s="95">
        <v>82929.316999999995</v>
      </c>
      <c r="G9" s="95">
        <v>78988.433999999994</v>
      </c>
      <c r="H9" s="95">
        <v>66642.065000000002</v>
      </c>
      <c r="I9" s="95">
        <v>66575.646999999997</v>
      </c>
      <c r="J9" s="95">
        <v>62392.718000000001</v>
      </c>
    </row>
    <row r="10" spans="1:10" ht="21" customHeight="1">
      <c r="A10" s="117">
        <v>3</v>
      </c>
      <c r="B10" s="117" t="s">
        <v>429</v>
      </c>
      <c r="C10" s="401"/>
      <c r="D10" s="332">
        <v>161448.69200000001</v>
      </c>
      <c r="E10" s="332">
        <v>174906.88200000001</v>
      </c>
      <c r="F10" s="332">
        <v>185101.32500000001</v>
      </c>
      <c r="G10" s="332">
        <v>202031.51699999999</v>
      </c>
      <c r="H10" s="332">
        <v>243840.90900000001</v>
      </c>
      <c r="I10" s="332">
        <v>326136.14899999998</v>
      </c>
      <c r="J10" s="332">
        <v>326656.06599999999</v>
      </c>
    </row>
    <row r="11" spans="1:10" ht="21" customHeight="1">
      <c r="A11" s="117">
        <v>4</v>
      </c>
      <c r="B11" s="117" t="s">
        <v>430</v>
      </c>
      <c r="C11" s="401"/>
      <c r="D11" s="95">
        <v>5403.74</v>
      </c>
      <c r="E11" s="95">
        <v>3119.1570000000002</v>
      </c>
      <c r="F11" s="95">
        <v>2951.49</v>
      </c>
      <c r="G11" s="95">
        <v>2470.4189999999999</v>
      </c>
      <c r="H11" s="95">
        <v>2854.277</v>
      </c>
      <c r="I11" s="95">
        <v>2924.1480000000001</v>
      </c>
      <c r="J11" s="95">
        <v>2707.0790000000002</v>
      </c>
    </row>
    <row r="12" spans="1:10" ht="21" customHeight="1">
      <c r="A12" s="117">
        <v>5</v>
      </c>
      <c r="B12" s="117" t="s">
        <v>404</v>
      </c>
      <c r="C12" s="401"/>
      <c r="D12" s="332">
        <v>936.303</v>
      </c>
      <c r="E12" s="332">
        <v>281.33499999999998</v>
      </c>
      <c r="F12" s="332">
        <v>182.07</v>
      </c>
      <c r="G12" s="332">
        <v>71.025999999999996</v>
      </c>
      <c r="H12" s="332">
        <v>46.246000000000002</v>
      </c>
      <c r="I12" s="332">
        <v>31.149000000000001</v>
      </c>
      <c r="J12" s="332">
        <v>181.01</v>
      </c>
    </row>
    <row r="13" spans="1:10" ht="21" customHeight="1">
      <c r="A13" s="117">
        <v>6</v>
      </c>
      <c r="B13" s="117" t="s">
        <v>431</v>
      </c>
      <c r="C13" s="401"/>
      <c r="D13" s="95">
        <v>39686.347000000002</v>
      </c>
      <c r="E13" s="95">
        <v>45957.243999999999</v>
      </c>
      <c r="F13" s="95">
        <v>34017.262999999999</v>
      </c>
      <c r="G13" s="95">
        <v>28250.278999999999</v>
      </c>
      <c r="H13" s="95">
        <v>23163.405999999999</v>
      </c>
      <c r="I13" s="95">
        <v>21889.495999999999</v>
      </c>
      <c r="J13" s="95">
        <v>22824.941999999999</v>
      </c>
    </row>
    <row r="14" spans="1:10" ht="21" customHeight="1">
      <c r="A14" s="117">
        <v>7</v>
      </c>
      <c r="B14" s="117" t="s">
        <v>432</v>
      </c>
      <c r="C14" s="401"/>
      <c r="D14" s="332">
        <v>1179.4269999999999</v>
      </c>
      <c r="E14" s="332">
        <v>823.79399999999998</v>
      </c>
      <c r="F14" s="332">
        <v>757.77</v>
      </c>
      <c r="G14" s="332">
        <v>881.39700000000005</v>
      </c>
      <c r="H14" s="332">
        <v>579.11699999999996</v>
      </c>
      <c r="I14" s="332">
        <v>614.423</v>
      </c>
      <c r="J14" s="332">
        <v>423.01799999999997</v>
      </c>
    </row>
    <row r="15" spans="1:10" ht="21" customHeight="1">
      <c r="A15" s="117">
        <v>8</v>
      </c>
      <c r="B15" s="117" t="s">
        <v>433</v>
      </c>
      <c r="C15" s="401"/>
      <c r="D15" s="95">
        <v>631.54999999999995</v>
      </c>
      <c r="E15" s="95">
        <v>644.31700000000001</v>
      </c>
      <c r="F15" s="95">
        <v>718.02700000000004</v>
      </c>
      <c r="G15" s="95">
        <v>1055.2470000000001</v>
      </c>
      <c r="H15" s="95">
        <v>1039.194</v>
      </c>
      <c r="I15" s="95">
        <v>1311.4970000000001</v>
      </c>
      <c r="J15" s="95">
        <v>1794.4</v>
      </c>
    </row>
    <row r="16" spans="1:10" ht="21" customHeight="1">
      <c r="A16" s="117">
        <v>9</v>
      </c>
      <c r="B16" s="117" t="s">
        <v>434</v>
      </c>
      <c r="C16" s="401"/>
      <c r="D16" s="332">
        <v>85.474999999999994</v>
      </c>
      <c r="E16" s="332">
        <v>203.14699999999999</v>
      </c>
      <c r="F16" s="332">
        <v>25.855</v>
      </c>
      <c r="G16" s="332">
        <v>21.209</v>
      </c>
      <c r="H16" s="332">
        <v>100.72199999999999</v>
      </c>
      <c r="I16" s="332">
        <v>23.811</v>
      </c>
      <c r="J16" s="332">
        <v>0.94699999999999995</v>
      </c>
    </row>
    <row r="17" spans="1:10" ht="21" customHeight="1">
      <c r="A17" s="117">
        <v>10</v>
      </c>
      <c r="B17" s="117" t="s">
        <v>435</v>
      </c>
      <c r="C17" s="401"/>
      <c r="D17" s="95">
        <v>397017.24</v>
      </c>
      <c r="E17" s="95">
        <v>373553.58299999998</v>
      </c>
      <c r="F17" s="95">
        <v>414516.96600000001</v>
      </c>
      <c r="G17" s="95">
        <v>454329.90700000001</v>
      </c>
      <c r="H17" s="95">
        <v>383202.17200000002</v>
      </c>
      <c r="I17" s="95">
        <v>562715.80299999996</v>
      </c>
      <c r="J17" s="95">
        <v>760204.353</v>
      </c>
    </row>
    <row r="18" spans="1:10" ht="21" customHeight="1">
      <c r="A18" s="117">
        <v>11</v>
      </c>
      <c r="B18" s="117" t="s">
        <v>436</v>
      </c>
      <c r="C18" s="401"/>
      <c r="D18" s="332">
        <v>5238.6350000000002</v>
      </c>
      <c r="E18" s="332">
        <v>6792.46</v>
      </c>
      <c r="F18" s="332">
        <v>12635.53</v>
      </c>
      <c r="G18" s="332">
        <v>12861.734</v>
      </c>
      <c r="H18" s="332">
        <v>7524.0940000000001</v>
      </c>
      <c r="I18" s="332">
        <v>8589.0149999999994</v>
      </c>
      <c r="J18" s="332">
        <v>10321.357</v>
      </c>
    </row>
    <row r="19" spans="1:10" ht="21" customHeight="1">
      <c r="A19" s="117">
        <v>12</v>
      </c>
      <c r="B19" s="117" t="s">
        <v>437</v>
      </c>
      <c r="C19" s="401"/>
      <c r="D19" s="95">
        <v>230296.93400000001</v>
      </c>
      <c r="E19" s="95">
        <v>217306.11600000001</v>
      </c>
      <c r="F19" s="95">
        <v>201783.038</v>
      </c>
      <c r="G19" s="95">
        <v>218357.58499999999</v>
      </c>
      <c r="H19" s="95">
        <v>1790006.9790000001</v>
      </c>
      <c r="I19" s="95">
        <v>276885.40100000001</v>
      </c>
      <c r="J19" s="95">
        <v>314677.43099999998</v>
      </c>
    </row>
    <row r="20" spans="1:10" ht="21" customHeight="1">
      <c r="A20" s="117">
        <v>13</v>
      </c>
      <c r="B20" s="117" t="s">
        <v>438</v>
      </c>
      <c r="C20" s="401"/>
      <c r="D20" s="332">
        <v>705603.98100000003</v>
      </c>
      <c r="E20" s="332">
        <v>603431.005</v>
      </c>
      <c r="F20" s="332">
        <v>608171.96</v>
      </c>
      <c r="G20" s="332">
        <v>527194.54799999995</v>
      </c>
      <c r="H20" s="332">
        <v>399975.92700000003</v>
      </c>
      <c r="I20" s="332">
        <v>413884.40600000002</v>
      </c>
      <c r="J20" s="332">
        <v>405476.60200000001</v>
      </c>
    </row>
    <row r="21" spans="1:10" ht="21" customHeight="1">
      <c r="A21" s="117">
        <v>14</v>
      </c>
      <c r="B21" s="117" t="s">
        <v>439</v>
      </c>
      <c r="C21" s="401"/>
      <c r="D21" s="95">
        <v>35954.616000000002</v>
      </c>
      <c r="E21" s="95">
        <v>46706.767</v>
      </c>
      <c r="F21" s="95">
        <v>48772.535000000003</v>
      </c>
      <c r="G21" s="95">
        <v>44631.703000000001</v>
      </c>
      <c r="H21" s="95">
        <v>44409.686000000002</v>
      </c>
      <c r="I21" s="95">
        <v>45499.891000000003</v>
      </c>
      <c r="J21" s="95">
        <v>60328.29</v>
      </c>
    </row>
    <row r="22" spans="1:10" ht="21" customHeight="1">
      <c r="A22" s="117">
        <v>15</v>
      </c>
      <c r="B22" s="117" t="s">
        <v>440</v>
      </c>
      <c r="C22" s="401"/>
      <c r="D22" s="332">
        <v>0</v>
      </c>
      <c r="E22" s="332">
        <v>0.51</v>
      </c>
      <c r="F22" s="332">
        <v>0</v>
      </c>
      <c r="G22" s="332">
        <v>0</v>
      </c>
      <c r="H22" s="332">
        <v>0</v>
      </c>
      <c r="I22" s="332">
        <v>84.55</v>
      </c>
      <c r="J22" s="332">
        <v>0</v>
      </c>
    </row>
    <row r="23" spans="1:10" ht="21" customHeight="1">
      <c r="A23" s="515" t="s">
        <v>272</v>
      </c>
      <c r="B23" s="519"/>
      <c r="C23" s="401"/>
      <c r="D23" s="208">
        <v>1764520.115</v>
      </c>
      <c r="E23" s="208">
        <v>1635117.351</v>
      </c>
      <c r="F23" s="208">
        <v>1595547.9489999998</v>
      </c>
      <c r="G23" s="208">
        <v>1575379.2559999998</v>
      </c>
      <c r="H23" s="208">
        <v>2966676.1910000006</v>
      </c>
      <c r="I23" s="208">
        <v>1738899.7729999998</v>
      </c>
      <c r="J23" s="208">
        <v>1978803.0789999999</v>
      </c>
    </row>
    <row r="24" spans="1:10" ht="21" customHeight="1">
      <c r="A24" s="486" t="s">
        <v>240</v>
      </c>
      <c r="B24" s="486"/>
      <c r="C24" s="486"/>
      <c r="D24" s="486"/>
      <c r="E24" s="486"/>
      <c r="F24" s="486"/>
      <c r="G24" s="226"/>
      <c r="H24" s="226"/>
      <c r="I24" s="226"/>
      <c r="J24" s="126" t="s">
        <v>150</v>
      </c>
    </row>
    <row r="25" spans="1:10" ht="30" customHeight="1">
      <c r="J25" s="203"/>
    </row>
  </sheetData>
  <mergeCells count="9">
    <mergeCell ref="C8:C23"/>
    <mergeCell ref="A23:B23"/>
    <mergeCell ref="A24:F24"/>
    <mergeCell ref="A4:J4"/>
    <mergeCell ref="A6:A7"/>
    <mergeCell ref="C6:C7"/>
    <mergeCell ref="D6:J6"/>
    <mergeCell ref="A5:B5"/>
    <mergeCell ref="B6:B7"/>
  </mergeCells>
  <hyperlinks>
    <hyperlink ref="J24" location="Index!A1" display="Back to index" xr:uid="{B2CEF2C1-3985-47CF-9F1F-7B4EB62869A7}"/>
  </hyperlinks>
  <pageMargins left="0.7" right="0.7" top="0.75" bottom="0.75" header="0.3" footer="0.3"/>
  <pageSetup scale="28"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Worksheet____44"/>
  <dimension ref="A1:E15"/>
  <sheetViews>
    <sheetView view="pageBreakPreview" zoomScaleNormal="100" zoomScaleSheetLayoutView="100" workbookViewId="0">
      <selection activeCell="F1" sqref="F1"/>
    </sheetView>
  </sheetViews>
  <sheetFormatPr defaultColWidth="9" defaultRowHeight="14.5"/>
  <cols>
    <col min="1" max="1" width="3.81640625" style="42" customWidth="1"/>
    <col min="2" max="2" width="21.453125" style="42" customWidth="1"/>
    <col min="3" max="4" width="10.453125" style="42" customWidth="1"/>
    <col min="5" max="16384" width="9" style="42"/>
  </cols>
  <sheetData>
    <row r="1" spans="1:5" ht="21" customHeight="1">
      <c r="A1" s="483"/>
      <c r="B1" s="483"/>
      <c r="C1" s="483"/>
      <c r="D1" s="483"/>
      <c r="E1" s="113"/>
    </row>
    <row r="2" spans="1:5" ht="21" customHeight="1">
      <c r="A2" s="483"/>
      <c r="B2" s="483"/>
      <c r="C2" s="483"/>
      <c r="D2" s="483"/>
      <c r="E2" s="113"/>
    </row>
    <row r="3" spans="1:5" ht="21" customHeight="1">
      <c r="A3" s="483"/>
      <c r="B3" s="483"/>
      <c r="C3" s="483"/>
      <c r="D3" s="483"/>
      <c r="E3" s="113"/>
    </row>
    <row r="4" spans="1:5" ht="55" customHeight="1">
      <c r="A4" s="414" t="s">
        <v>318</v>
      </c>
      <c r="B4" s="414"/>
      <c r="C4" s="414"/>
      <c r="D4" s="414"/>
      <c r="E4" s="414"/>
    </row>
    <row r="5" spans="1:5" ht="21" customHeight="1">
      <c r="A5" s="438" t="s">
        <v>649</v>
      </c>
      <c r="B5" s="438"/>
      <c r="C5" s="273"/>
      <c r="D5" s="86"/>
      <c r="E5" s="113"/>
    </row>
    <row r="6" spans="1:5" ht="21" customHeight="1">
      <c r="A6" s="395" t="s">
        <v>189</v>
      </c>
      <c r="B6" s="395" t="s">
        <v>319</v>
      </c>
      <c r="C6" s="396" t="s">
        <v>180</v>
      </c>
      <c r="D6" s="396"/>
      <c r="E6" s="396"/>
    </row>
    <row r="7" spans="1:5" ht="21" customHeight="1">
      <c r="A7" s="395"/>
      <c r="B7" s="395"/>
      <c r="C7" s="43">
        <v>2020</v>
      </c>
      <c r="D7" s="43">
        <v>2021</v>
      </c>
      <c r="E7" s="43">
        <v>2022</v>
      </c>
    </row>
    <row r="8" spans="1:5" ht="21" customHeight="1">
      <c r="A8" s="118">
        <v>1</v>
      </c>
      <c r="B8" s="118" t="s">
        <v>210</v>
      </c>
      <c r="C8" s="158">
        <v>1500241</v>
      </c>
      <c r="D8" s="158">
        <v>1390091</v>
      </c>
      <c r="E8" s="158">
        <v>2000242</v>
      </c>
    </row>
    <row r="9" spans="1:5" ht="21" customHeight="1">
      <c r="A9" s="118">
        <v>2</v>
      </c>
      <c r="B9" s="118" t="s">
        <v>513</v>
      </c>
      <c r="C9" s="159">
        <v>21724724</v>
      </c>
      <c r="D9" s="159">
        <v>17535421</v>
      </c>
      <c r="E9" s="159">
        <v>21804724</v>
      </c>
    </row>
    <row r="10" spans="1:5" ht="21" customHeight="1">
      <c r="A10" s="118">
        <v>3</v>
      </c>
      <c r="B10" s="118" t="s">
        <v>514</v>
      </c>
      <c r="C10" s="158">
        <v>6739154</v>
      </c>
      <c r="D10" s="158">
        <v>6095789</v>
      </c>
      <c r="E10" s="158">
        <v>6779154</v>
      </c>
    </row>
    <row r="11" spans="1:5" ht="21" customHeight="1">
      <c r="A11" s="118">
        <v>4</v>
      </c>
      <c r="B11" s="118" t="s">
        <v>211</v>
      </c>
      <c r="C11" s="159">
        <v>302060</v>
      </c>
      <c r="D11" s="159">
        <v>354276</v>
      </c>
      <c r="E11" s="159">
        <v>312060</v>
      </c>
    </row>
    <row r="12" spans="1:5" ht="21" customHeight="1">
      <c r="A12" s="395" t="s">
        <v>212</v>
      </c>
      <c r="B12" s="395"/>
      <c r="C12" s="368">
        <v>30266179</v>
      </c>
      <c r="D12" s="368">
        <v>25375577</v>
      </c>
      <c r="E12" s="192">
        <v>30896180</v>
      </c>
    </row>
    <row r="13" spans="1:5" ht="21" customHeight="1">
      <c r="A13" s="520" t="s">
        <v>602</v>
      </c>
      <c r="B13" s="520"/>
      <c r="C13" s="520"/>
      <c r="D13" s="520"/>
      <c r="E13" s="113"/>
    </row>
    <row r="14" spans="1:5" ht="21" customHeight="1">
      <c r="A14" s="538" t="s">
        <v>213</v>
      </c>
      <c r="B14" s="538"/>
      <c r="C14" s="113"/>
      <c r="D14" s="113"/>
      <c r="E14" s="113"/>
    </row>
    <row r="15" spans="1:5" ht="21" customHeight="1">
      <c r="A15" s="535" t="s">
        <v>214</v>
      </c>
      <c r="B15" s="536"/>
      <c r="C15" s="537"/>
      <c r="D15" s="41"/>
      <c r="E15" s="126" t="s">
        <v>150</v>
      </c>
    </row>
  </sheetData>
  <mergeCells count="10">
    <mergeCell ref="A15:C15"/>
    <mergeCell ref="A14:B14"/>
    <mergeCell ref="A1:D3"/>
    <mergeCell ref="A6:A7"/>
    <mergeCell ref="B6:B7"/>
    <mergeCell ref="A12:B12"/>
    <mergeCell ref="A5:B5"/>
    <mergeCell ref="A13:D13"/>
    <mergeCell ref="C6:E6"/>
    <mergeCell ref="A4:E4"/>
  </mergeCells>
  <hyperlinks>
    <hyperlink ref="E15" location="Index!A1" display="Back to index" xr:uid="{8105127E-DA14-4658-AD54-94D22365332D}"/>
  </hyperlinks>
  <pageMargins left="0.7" right="0.7" top="0.75" bottom="0.75" header="0.3" footer="0.3"/>
  <pageSetup paperSize="9" scale="46"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2A3EC-ACDB-467F-AC67-5B1FC724D9CB}">
  <dimension ref="A1:P12"/>
  <sheetViews>
    <sheetView view="pageBreakPreview" zoomScale="90" zoomScaleNormal="90" zoomScaleSheetLayoutView="90" workbookViewId="0">
      <selection activeCell="Q1" sqref="Q1"/>
    </sheetView>
  </sheetViews>
  <sheetFormatPr defaultColWidth="8.7265625" defaultRowHeight="14.5"/>
  <cols>
    <col min="1" max="1" width="4.26953125" customWidth="1"/>
    <col min="2" max="2" width="42.453125" customWidth="1"/>
    <col min="3" max="16" width="10.453125" customWidth="1"/>
  </cols>
  <sheetData>
    <row r="1" spans="1:16" ht="21" customHeight="1">
      <c r="A1" s="540"/>
      <c r="B1" s="540"/>
      <c r="C1" s="540"/>
      <c r="D1" s="540"/>
      <c r="E1" s="228"/>
      <c r="F1" s="228"/>
      <c r="G1" s="228"/>
      <c r="H1" s="228"/>
      <c r="I1" s="228"/>
      <c r="J1" s="228"/>
      <c r="K1" s="229"/>
      <c r="L1" s="229"/>
      <c r="M1" s="3"/>
      <c r="N1" s="3"/>
      <c r="O1" s="3"/>
      <c r="P1" s="3"/>
    </row>
    <row r="2" spans="1:16" ht="21" customHeight="1">
      <c r="A2" s="540"/>
      <c r="B2" s="540"/>
      <c r="C2" s="540"/>
      <c r="D2" s="540"/>
      <c r="E2" s="228"/>
      <c r="F2" s="228"/>
      <c r="G2" s="228"/>
      <c r="H2" s="228"/>
      <c r="I2" s="228"/>
      <c r="J2" s="228"/>
      <c r="K2" s="229"/>
      <c r="L2" s="229"/>
      <c r="M2" s="3"/>
      <c r="N2" s="3"/>
      <c r="O2" s="3"/>
      <c r="P2" s="3"/>
    </row>
    <row r="3" spans="1:16" ht="21" customHeight="1">
      <c r="A3" s="540"/>
      <c r="B3" s="540"/>
      <c r="C3" s="540"/>
      <c r="D3" s="540"/>
      <c r="E3" s="228"/>
      <c r="F3" s="228"/>
      <c r="G3" s="228"/>
      <c r="H3" s="228"/>
      <c r="I3" s="228"/>
      <c r="J3" s="228"/>
      <c r="K3" s="229"/>
      <c r="L3" s="229"/>
      <c r="M3" s="89"/>
      <c r="N3" s="89"/>
      <c r="O3" s="89"/>
      <c r="P3" s="89"/>
    </row>
    <row r="4" spans="1:16" ht="55" customHeight="1">
      <c r="A4" s="400" t="s">
        <v>369</v>
      </c>
      <c r="B4" s="400"/>
      <c r="C4" s="400"/>
      <c r="D4" s="400"/>
      <c r="E4" s="400"/>
      <c r="F4" s="400"/>
      <c r="G4" s="400"/>
      <c r="H4" s="400"/>
      <c r="I4" s="400"/>
      <c r="J4" s="400"/>
      <c r="K4" s="400"/>
      <c r="L4" s="400"/>
      <c r="M4" s="400"/>
      <c r="N4" s="400"/>
      <c r="O4" s="400"/>
      <c r="P4" s="400"/>
    </row>
    <row r="5" spans="1:16" ht="21" customHeight="1">
      <c r="A5" s="438" t="s">
        <v>650</v>
      </c>
      <c r="B5" s="438"/>
      <c r="C5" s="15"/>
      <c r="D5" s="15"/>
      <c r="E5" s="15"/>
      <c r="F5" s="15"/>
      <c r="G5" s="15"/>
      <c r="H5" s="15"/>
      <c r="I5" s="15"/>
      <c r="J5" s="15"/>
      <c r="K5" s="233"/>
      <c r="L5" s="233"/>
      <c r="M5" s="233"/>
      <c r="N5" s="233"/>
      <c r="O5" s="226"/>
      <c r="P5" s="226"/>
    </row>
    <row r="6" spans="1:16" ht="21" customHeight="1">
      <c r="A6" s="401" t="s">
        <v>237</v>
      </c>
      <c r="B6" s="402" t="s">
        <v>426</v>
      </c>
      <c r="C6" s="401" t="s">
        <v>132</v>
      </c>
      <c r="D6" s="401" t="s">
        <v>180</v>
      </c>
      <c r="E6" s="401"/>
      <c r="F6" s="401"/>
      <c r="G6" s="401"/>
      <c r="H6" s="401"/>
      <c r="I6" s="401"/>
      <c r="J6" s="401"/>
      <c r="K6" s="401"/>
      <c r="L6" s="401"/>
      <c r="M6" s="401"/>
      <c r="N6" s="401"/>
      <c r="O6" s="401"/>
      <c r="P6" s="401"/>
    </row>
    <row r="7" spans="1:16" ht="21" customHeight="1">
      <c r="A7" s="401"/>
      <c r="B7" s="403"/>
      <c r="C7" s="401"/>
      <c r="D7" s="117">
        <v>2010</v>
      </c>
      <c r="E7" s="117">
        <v>2011</v>
      </c>
      <c r="F7" s="117">
        <v>2012</v>
      </c>
      <c r="G7" s="117">
        <v>2013</v>
      </c>
      <c r="H7" s="117">
        <v>2014</v>
      </c>
      <c r="I7" s="117">
        <v>2015</v>
      </c>
      <c r="J7" s="117">
        <v>2016</v>
      </c>
      <c r="K7" s="117">
        <v>2017</v>
      </c>
      <c r="L7" s="117">
        <v>2018</v>
      </c>
      <c r="M7" s="117">
        <v>2019</v>
      </c>
      <c r="N7" s="117">
        <v>2020</v>
      </c>
      <c r="O7" s="117">
        <v>2021</v>
      </c>
      <c r="P7" s="117">
        <v>2022</v>
      </c>
    </row>
    <row r="8" spans="1:16" ht="21" customHeight="1">
      <c r="A8" s="117">
        <v>1</v>
      </c>
      <c r="B8" s="117" t="s">
        <v>453</v>
      </c>
      <c r="C8" s="524" t="s">
        <v>239</v>
      </c>
      <c r="D8" s="230">
        <v>414.15899999999999</v>
      </c>
      <c r="E8" s="230">
        <v>403.74</v>
      </c>
      <c r="F8" s="230">
        <v>437.22699999999998</v>
      </c>
      <c r="G8" s="230">
        <v>586.63699999999994</v>
      </c>
      <c r="H8" s="230">
        <v>537.86199999999997</v>
      </c>
      <c r="I8" s="230">
        <v>743.03899999999999</v>
      </c>
      <c r="J8" s="230">
        <v>490.209</v>
      </c>
      <c r="K8" s="230">
        <v>411.596</v>
      </c>
      <c r="L8" s="230">
        <v>292.49099999999999</v>
      </c>
      <c r="M8" s="230">
        <v>428.81099999999998</v>
      </c>
      <c r="N8" s="230">
        <v>401.488</v>
      </c>
      <c r="O8" s="230">
        <v>603.49</v>
      </c>
      <c r="P8" s="230">
        <v>818.59</v>
      </c>
    </row>
    <row r="9" spans="1:16" ht="21" customHeight="1">
      <c r="A9" s="117">
        <v>2</v>
      </c>
      <c r="B9" s="117" t="s">
        <v>451</v>
      </c>
      <c r="C9" s="524"/>
      <c r="D9" s="231">
        <v>7446.518</v>
      </c>
      <c r="E9" s="231">
        <v>1543.38</v>
      </c>
      <c r="F9" s="231">
        <v>2314.1970000000001</v>
      </c>
      <c r="G9" s="231">
        <v>6856.0330000000004</v>
      </c>
      <c r="H9" s="231">
        <v>8713.1110000000008</v>
      </c>
      <c r="I9" s="231">
        <v>11312.724</v>
      </c>
      <c r="J9" s="231">
        <v>11320.75</v>
      </c>
      <c r="K9" s="231">
        <v>704.48</v>
      </c>
      <c r="L9" s="231">
        <v>0</v>
      </c>
      <c r="M9" s="231">
        <v>3724.0929999999998</v>
      </c>
      <c r="N9" s="231">
        <v>33587.294000000002</v>
      </c>
      <c r="O9" s="231">
        <v>22803.664000000001</v>
      </c>
      <c r="P9" s="231">
        <v>35359.404999999999</v>
      </c>
    </row>
    <row r="10" spans="1:16" ht="21" customHeight="1">
      <c r="A10" s="117">
        <v>3</v>
      </c>
      <c r="B10" s="117" t="s">
        <v>452</v>
      </c>
      <c r="C10" s="524"/>
      <c r="D10" s="230">
        <v>172045.37400000001</v>
      </c>
      <c r="E10" s="230">
        <v>207430.685</v>
      </c>
      <c r="F10" s="230">
        <v>232029.59299999999</v>
      </c>
      <c r="G10" s="230">
        <v>230948.90700000001</v>
      </c>
      <c r="H10" s="230">
        <v>249573.554</v>
      </c>
      <c r="I10" s="230">
        <v>277330.55499999999</v>
      </c>
      <c r="J10" s="230">
        <v>207962.11900000001</v>
      </c>
      <c r="K10" s="230">
        <v>210220.76199999999</v>
      </c>
      <c r="L10" s="230">
        <v>179919.46100000001</v>
      </c>
      <c r="M10" s="230">
        <v>207144.67600000001</v>
      </c>
      <c r="N10" s="230">
        <v>130293.27800000001</v>
      </c>
      <c r="O10" s="230">
        <v>153824.20800000001</v>
      </c>
      <c r="P10" s="230">
        <v>158423.15599999999</v>
      </c>
    </row>
    <row r="11" spans="1:16" ht="21" customHeight="1">
      <c r="A11" s="401" t="s">
        <v>272</v>
      </c>
      <c r="B11" s="401"/>
      <c r="C11" s="524"/>
      <c r="D11" s="208">
        <v>179906.05100000001</v>
      </c>
      <c r="E11" s="208">
        <v>209377.80499999999</v>
      </c>
      <c r="F11" s="208">
        <v>234781.01699999999</v>
      </c>
      <c r="G11" s="208">
        <v>238391.57700000002</v>
      </c>
      <c r="H11" s="208">
        <v>258824.527</v>
      </c>
      <c r="I11" s="208">
        <v>289386.31799999997</v>
      </c>
      <c r="J11" s="208">
        <v>219773.07800000001</v>
      </c>
      <c r="K11" s="208">
        <v>211336.83799999999</v>
      </c>
      <c r="L11" s="208">
        <v>180211.95200000002</v>
      </c>
      <c r="M11" s="208">
        <v>211297.58000000002</v>
      </c>
      <c r="N11" s="208">
        <v>164282.06</v>
      </c>
      <c r="O11" s="208">
        <v>177231.36200000002</v>
      </c>
      <c r="P11" s="208">
        <v>194601.15099999998</v>
      </c>
    </row>
    <row r="12" spans="1:16" ht="21" customHeight="1">
      <c r="A12" s="539" t="s">
        <v>344</v>
      </c>
      <c r="B12" s="539"/>
      <c r="C12" s="539"/>
      <c r="D12" s="539"/>
      <c r="E12" s="539"/>
      <c r="F12" s="539"/>
      <c r="G12" s="539"/>
      <c r="H12" s="539"/>
      <c r="I12" s="539"/>
      <c r="J12" s="539"/>
      <c r="K12" s="539"/>
      <c r="L12" s="539"/>
      <c r="M12" s="226"/>
      <c r="N12" s="226"/>
      <c r="O12" s="226"/>
      <c r="P12" s="126" t="s">
        <v>150</v>
      </c>
    </row>
  </sheetData>
  <mergeCells count="10">
    <mergeCell ref="C8:C11"/>
    <mergeCell ref="A11:B11"/>
    <mergeCell ref="A12:L12"/>
    <mergeCell ref="A1:D3"/>
    <mergeCell ref="A4:P4"/>
    <mergeCell ref="A6:A7"/>
    <mergeCell ref="C6:C7"/>
    <mergeCell ref="D6:P6"/>
    <mergeCell ref="A5:B5"/>
    <mergeCell ref="B6:B7"/>
  </mergeCells>
  <hyperlinks>
    <hyperlink ref="P12" location="Index!A1" display="Back to index" xr:uid="{378972C4-FC01-424B-8799-FB6BF188B4B4}"/>
  </hyperlinks>
  <pageMargins left="0.7" right="0.7" top="0.75" bottom="0.75" header="0.3" footer="0.3"/>
  <pageSetup scale="40"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5F7F7-A405-4643-85BD-E3C29537093A}">
  <dimension ref="A1:P13"/>
  <sheetViews>
    <sheetView view="pageBreakPreview" zoomScale="80" zoomScaleNormal="90" zoomScaleSheetLayoutView="80" workbookViewId="0">
      <selection activeCell="A13" sqref="A13:B13"/>
    </sheetView>
  </sheetViews>
  <sheetFormatPr defaultColWidth="8.7265625" defaultRowHeight="14.5"/>
  <cols>
    <col min="1" max="1" width="4.26953125" customWidth="1"/>
    <col min="2" max="2" width="42.453125" customWidth="1"/>
    <col min="3" max="16" width="10.453125" customWidth="1"/>
  </cols>
  <sheetData>
    <row r="1" spans="1:16" ht="21" customHeight="1">
      <c r="A1" s="540"/>
      <c r="B1" s="540"/>
      <c r="C1" s="540"/>
      <c r="D1" s="540"/>
      <c r="E1" s="228"/>
      <c r="F1" s="228"/>
      <c r="G1" s="228"/>
      <c r="H1" s="228"/>
      <c r="I1" s="228"/>
      <c r="J1" s="228"/>
      <c r="K1" s="229"/>
      <c r="L1" s="229"/>
      <c r="M1" s="3"/>
      <c r="N1" s="3"/>
      <c r="O1" s="3"/>
      <c r="P1" s="3"/>
    </row>
    <row r="2" spans="1:16" ht="21" customHeight="1">
      <c r="A2" s="540"/>
      <c r="B2" s="540"/>
      <c r="C2" s="540"/>
      <c r="D2" s="540"/>
      <c r="E2" s="228"/>
      <c r="F2" s="228"/>
      <c r="G2" s="228"/>
      <c r="H2" s="228"/>
      <c r="I2" s="228"/>
      <c r="J2" s="228"/>
      <c r="K2" s="229"/>
      <c r="L2" s="229"/>
      <c r="M2" s="3"/>
      <c r="N2" s="3"/>
      <c r="O2" s="3"/>
      <c r="P2" s="3"/>
    </row>
    <row r="3" spans="1:16" ht="21" customHeight="1">
      <c r="A3" s="540"/>
      <c r="B3" s="540"/>
      <c r="C3" s="540"/>
      <c r="D3" s="540"/>
      <c r="E3" s="228"/>
      <c r="F3" s="228"/>
      <c r="G3" s="228"/>
      <c r="H3" s="228"/>
      <c r="I3" s="228"/>
      <c r="J3" s="228"/>
      <c r="K3" s="229"/>
      <c r="L3" s="229"/>
      <c r="M3" s="89"/>
      <c r="N3" s="89"/>
      <c r="O3" s="89"/>
      <c r="P3" s="89"/>
    </row>
    <row r="4" spans="1:16" ht="55" customHeight="1">
      <c r="A4" s="400" t="s">
        <v>370</v>
      </c>
      <c r="B4" s="400"/>
      <c r="C4" s="400"/>
      <c r="D4" s="400"/>
      <c r="E4" s="400"/>
      <c r="F4" s="400"/>
      <c r="G4" s="400"/>
      <c r="H4" s="400"/>
      <c r="I4" s="400"/>
      <c r="J4" s="400"/>
      <c r="K4" s="400"/>
      <c r="L4" s="400"/>
      <c r="M4" s="400"/>
      <c r="N4" s="400"/>
      <c r="O4" s="400"/>
      <c r="P4" s="400"/>
    </row>
    <row r="5" spans="1:16" ht="21" customHeight="1">
      <c r="A5" s="438" t="s">
        <v>651</v>
      </c>
      <c r="B5" s="438"/>
      <c r="C5" s="15"/>
      <c r="D5" s="15"/>
      <c r="E5" s="15"/>
      <c r="F5" s="15"/>
      <c r="G5" s="15"/>
      <c r="H5" s="15"/>
      <c r="I5" s="15"/>
      <c r="J5" s="15"/>
      <c r="K5" s="233"/>
      <c r="L5" s="233"/>
      <c r="M5" s="233"/>
      <c r="N5" s="233"/>
      <c r="O5" s="226"/>
      <c r="P5" s="226"/>
    </row>
    <row r="6" spans="1:16" ht="21" customHeight="1">
      <c r="A6" s="401" t="s">
        <v>237</v>
      </c>
      <c r="B6" s="401" t="s">
        <v>426</v>
      </c>
      <c r="C6" s="401" t="s">
        <v>132</v>
      </c>
      <c r="D6" s="401" t="s">
        <v>180</v>
      </c>
      <c r="E6" s="401"/>
      <c r="F6" s="401"/>
      <c r="G6" s="401"/>
      <c r="H6" s="401"/>
      <c r="I6" s="401"/>
      <c r="J6" s="401"/>
      <c r="K6" s="401"/>
      <c r="L6" s="401"/>
      <c r="M6" s="401"/>
      <c r="N6" s="401"/>
      <c r="O6" s="401"/>
      <c r="P6" s="401"/>
    </row>
    <row r="7" spans="1:16" ht="21" customHeight="1">
      <c r="A7" s="401"/>
      <c r="B7" s="401"/>
      <c r="C7" s="401"/>
      <c r="D7" s="117">
        <v>2010</v>
      </c>
      <c r="E7" s="117">
        <v>2011</v>
      </c>
      <c r="F7" s="117">
        <v>2012</v>
      </c>
      <c r="G7" s="117">
        <v>2013</v>
      </c>
      <c r="H7" s="117">
        <v>2014</v>
      </c>
      <c r="I7" s="117">
        <v>2015</v>
      </c>
      <c r="J7" s="117">
        <v>2016</v>
      </c>
      <c r="K7" s="117">
        <v>2017</v>
      </c>
      <c r="L7" s="117">
        <v>2018</v>
      </c>
      <c r="M7" s="117">
        <v>2019</v>
      </c>
      <c r="N7" s="117">
        <v>2020</v>
      </c>
      <c r="O7" s="117">
        <v>2021</v>
      </c>
      <c r="P7" s="117">
        <v>2022</v>
      </c>
    </row>
    <row r="8" spans="1:16" ht="21" customHeight="1">
      <c r="A8" s="117">
        <v>1</v>
      </c>
      <c r="B8" s="117" t="s">
        <v>453</v>
      </c>
      <c r="C8" s="524" t="s">
        <v>239</v>
      </c>
      <c r="D8" s="230">
        <v>123.21</v>
      </c>
      <c r="E8" s="230">
        <v>103.57599999999999</v>
      </c>
      <c r="F8" s="230">
        <v>82.617999999999995</v>
      </c>
      <c r="G8" s="230">
        <v>108.744</v>
      </c>
      <c r="H8" s="230">
        <v>166.905</v>
      </c>
      <c r="I8" s="230">
        <v>181.55</v>
      </c>
      <c r="J8" s="230">
        <v>148.75</v>
      </c>
      <c r="K8" s="230">
        <v>166.92</v>
      </c>
      <c r="L8" s="230">
        <v>143.1</v>
      </c>
      <c r="M8" s="230">
        <v>149.34200000000001</v>
      </c>
      <c r="N8" s="230">
        <v>127.495</v>
      </c>
      <c r="O8" s="230">
        <v>113.455</v>
      </c>
      <c r="P8" s="230">
        <v>260.315</v>
      </c>
    </row>
    <row r="9" spans="1:16" ht="21" customHeight="1">
      <c r="A9" s="117">
        <v>2</v>
      </c>
      <c r="B9" s="117" t="s">
        <v>451</v>
      </c>
      <c r="C9" s="524"/>
      <c r="D9" s="231">
        <v>774.57500000000005</v>
      </c>
      <c r="E9" s="231">
        <v>128.68</v>
      </c>
      <c r="F9" s="231">
        <v>58.37</v>
      </c>
      <c r="G9" s="231">
        <v>0</v>
      </c>
      <c r="H9" s="231">
        <v>114.28</v>
      </c>
      <c r="I9" s="231">
        <v>60</v>
      </c>
      <c r="J9" s="231">
        <v>0</v>
      </c>
      <c r="K9" s="231">
        <v>17.5</v>
      </c>
      <c r="L9" s="231">
        <v>88.028999999999996</v>
      </c>
      <c r="M9" s="231">
        <v>134.18799999999999</v>
      </c>
      <c r="N9" s="231">
        <v>151.80000000000001</v>
      </c>
      <c r="O9" s="231">
        <v>963.15700000000004</v>
      </c>
      <c r="P9" s="231">
        <v>0</v>
      </c>
    </row>
    <row r="10" spans="1:16" ht="21" customHeight="1">
      <c r="A10" s="117">
        <v>3</v>
      </c>
      <c r="B10" s="117" t="s">
        <v>452</v>
      </c>
      <c r="C10" s="524"/>
      <c r="D10" s="230">
        <v>13748.148999999999</v>
      </c>
      <c r="E10" s="230">
        <v>16105.456</v>
      </c>
      <c r="F10" s="230">
        <v>13550.057000000001</v>
      </c>
      <c r="G10" s="230">
        <v>3833.232</v>
      </c>
      <c r="H10" s="230">
        <v>796.85799999999995</v>
      </c>
      <c r="I10" s="230">
        <v>688.13099999999997</v>
      </c>
      <c r="J10" s="230">
        <v>2516.8000000000002</v>
      </c>
      <c r="K10" s="230">
        <v>6524.59</v>
      </c>
      <c r="L10" s="230">
        <v>3445.4250000000002</v>
      </c>
      <c r="M10" s="230">
        <v>3803.261</v>
      </c>
      <c r="N10" s="230">
        <v>8478.3549999999996</v>
      </c>
      <c r="O10" s="230">
        <v>5356.12</v>
      </c>
      <c r="P10" s="230">
        <v>4155.415</v>
      </c>
    </row>
    <row r="11" spans="1:16" ht="21" customHeight="1">
      <c r="A11" s="401" t="s">
        <v>272</v>
      </c>
      <c r="B11" s="401"/>
      <c r="C11" s="524"/>
      <c r="D11" s="208">
        <v>14645.933999999999</v>
      </c>
      <c r="E11" s="208">
        <v>16337.712</v>
      </c>
      <c r="F11" s="208">
        <v>13691.045</v>
      </c>
      <c r="G11" s="208">
        <v>3941.9760000000001</v>
      </c>
      <c r="H11" s="208">
        <v>1078.0429999999999</v>
      </c>
      <c r="I11" s="208">
        <v>929.68100000000004</v>
      </c>
      <c r="J11" s="208">
        <v>2665.55</v>
      </c>
      <c r="K11" s="208">
        <v>6709.01</v>
      </c>
      <c r="L11" s="208">
        <v>3676.5540000000001</v>
      </c>
      <c r="M11" s="208">
        <v>4086.7910000000002</v>
      </c>
      <c r="N11" s="208">
        <v>8757.65</v>
      </c>
      <c r="O11" s="208">
        <v>6432.732</v>
      </c>
      <c r="P11" s="208">
        <v>4415.7299999999996</v>
      </c>
    </row>
    <row r="12" spans="1:16" ht="21" customHeight="1">
      <c r="A12" s="486" t="s">
        <v>240</v>
      </c>
      <c r="B12" s="486"/>
      <c r="C12" s="486"/>
      <c r="D12" s="486"/>
      <c r="E12" s="486"/>
      <c r="F12" s="486"/>
      <c r="G12" s="486"/>
      <c r="H12" s="486"/>
      <c r="I12" s="486"/>
      <c r="J12" s="486"/>
      <c r="K12" s="486"/>
      <c r="L12" s="486"/>
      <c r="M12" s="226"/>
      <c r="N12" s="226"/>
      <c r="O12" s="226"/>
      <c r="P12" s="232"/>
    </row>
    <row r="13" spans="1:16" ht="21" customHeight="1">
      <c r="A13" s="486" t="s">
        <v>694</v>
      </c>
      <c r="B13" s="486"/>
      <c r="C13" s="20"/>
      <c r="D13" s="20"/>
      <c r="E13" s="20"/>
      <c r="F13" s="20"/>
      <c r="G13" s="20"/>
      <c r="H13" s="20"/>
      <c r="I13" s="20"/>
      <c r="J13" s="20"/>
      <c r="K13" s="20"/>
      <c r="L13" s="20"/>
      <c r="M13" s="20"/>
      <c r="N13" s="20"/>
      <c r="O13" s="20"/>
      <c r="P13" s="126" t="s">
        <v>150</v>
      </c>
    </row>
  </sheetData>
  <mergeCells count="11">
    <mergeCell ref="C8:C11"/>
    <mergeCell ref="A11:B11"/>
    <mergeCell ref="A12:L12"/>
    <mergeCell ref="A13:B13"/>
    <mergeCell ref="A1:D3"/>
    <mergeCell ref="A4:P4"/>
    <mergeCell ref="A6:A7"/>
    <mergeCell ref="B6:B7"/>
    <mergeCell ref="C6:C7"/>
    <mergeCell ref="D6:P6"/>
    <mergeCell ref="A5:B5"/>
  </mergeCells>
  <hyperlinks>
    <hyperlink ref="P13" location="Index!A1" display="Back to index" xr:uid="{4D5994D8-0408-41B6-B6F9-5779CEC736AE}"/>
  </hyperlinks>
  <pageMargins left="0.7" right="0.7" top="0.75" bottom="0.75" header="0.3" footer="0.3"/>
  <pageSetup scale="4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Worksheet____45"/>
  <dimension ref="A1:O10"/>
  <sheetViews>
    <sheetView view="pageBreakPreview" zoomScaleNormal="100" zoomScaleSheetLayoutView="100" workbookViewId="0">
      <selection activeCell="P1" sqref="P1"/>
    </sheetView>
  </sheetViews>
  <sheetFormatPr defaultColWidth="8.453125" defaultRowHeight="19"/>
  <cols>
    <col min="1" max="1" width="21.453125" style="136" customWidth="1"/>
    <col min="2" max="2" width="10.453125" style="136" customWidth="1"/>
    <col min="3" max="15" width="10.36328125" style="136" customWidth="1"/>
    <col min="16" max="16384" width="8.453125" style="136"/>
  </cols>
  <sheetData>
    <row r="1" spans="1:15" ht="21" customHeight="1">
      <c r="A1" s="1"/>
      <c r="B1" s="1"/>
      <c r="C1" s="1"/>
      <c r="D1" s="134"/>
      <c r="E1" s="135"/>
      <c r="F1" s="135"/>
      <c r="G1" s="135"/>
      <c r="H1" s="135"/>
      <c r="I1" s="135"/>
      <c r="J1" s="135"/>
      <c r="K1" s="135"/>
      <c r="L1" s="135"/>
      <c r="M1" s="135"/>
      <c r="N1" s="135"/>
      <c r="O1" s="135"/>
    </row>
    <row r="2" spans="1:15" ht="21" customHeight="1">
      <c r="A2" s="1"/>
      <c r="B2" s="1"/>
      <c r="C2" s="1"/>
      <c r="D2" s="134"/>
      <c r="E2" s="135"/>
      <c r="F2" s="135"/>
      <c r="G2" s="135"/>
      <c r="H2" s="135"/>
      <c r="I2" s="135"/>
      <c r="J2" s="135"/>
      <c r="K2" s="135"/>
      <c r="L2" s="135"/>
      <c r="M2" s="135"/>
      <c r="N2" s="135"/>
      <c r="O2" s="135"/>
    </row>
    <row r="3" spans="1:15" ht="21" customHeight="1">
      <c r="A3" s="1"/>
      <c r="B3" s="1"/>
      <c r="C3" s="1"/>
      <c r="D3" s="134"/>
      <c r="E3" s="135"/>
      <c r="F3" s="135"/>
      <c r="G3" s="135"/>
      <c r="H3" s="135"/>
      <c r="I3" s="135"/>
      <c r="J3" s="135"/>
      <c r="K3" s="135"/>
      <c r="L3" s="135"/>
      <c r="M3" s="135"/>
      <c r="N3" s="135"/>
      <c r="O3" s="135"/>
    </row>
    <row r="4" spans="1:15" ht="55" customHeight="1">
      <c r="A4" s="414" t="s">
        <v>246</v>
      </c>
      <c r="B4" s="414"/>
      <c r="C4" s="414"/>
      <c r="D4" s="414"/>
      <c r="E4" s="414"/>
      <c r="F4" s="414"/>
      <c r="G4" s="414"/>
      <c r="H4" s="414"/>
      <c r="I4" s="414"/>
      <c r="J4" s="414"/>
      <c r="K4" s="414"/>
      <c r="L4" s="414"/>
      <c r="M4" s="414"/>
      <c r="N4" s="414"/>
      <c r="O4" s="414"/>
    </row>
    <row r="5" spans="1:15" ht="21" customHeight="1">
      <c r="A5" s="398" t="s">
        <v>607</v>
      </c>
      <c r="B5" s="399"/>
      <c r="C5" s="399"/>
      <c r="D5" s="415"/>
      <c r="E5" s="415"/>
      <c r="F5" s="415"/>
      <c r="G5" s="415"/>
      <c r="H5" s="415"/>
      <c r="I5" s="415"/>
      <c r="J5" s="415"/>
      <c r="K5" s="415"/>
      <c r="L5" s="415"/>
      <c r="M5" s="415"/>
      <c r="N5" s="415"/>
      <c r="O5" s="135"/>
    </row>
    <row r="6" spans="1:15" ht="21" customHeight="1">
      <c r="A6" s="408" t="s">
        <v>184</v>
      </c>
      <c r="B6" s="401" t="s">
        <v>132</v>
      </c>
      <c r="C6" s="408" t="s">
        <v>180</v>
      </c>
      <c r="D6" s="408"/>
      <c r="E6" s="408"/>
      <c r="F6" s="408"/>
      <c r="G6" s="408"/>
      <c r="H6" s="408"/>
      <c r="I6" s="408"/>
      <c r="J6" s="408"/>
      <c r="K6" s="408"/>
      <c r="L6" s="408"/>
      <c r="M6" s="408"/>
      <c r="N6" s="408"/>
      <c r="O6" s="408"/>
    </row>
    <row r="7" spans="1:15" ht="21" customHeight="1">
      <c r="A7" s="408"/>
      <c r="B7" s="401"/>
      <c r="C7" s="38">
        <v>2010</v>
      </c>
      <c r="D7" s="38">
        <v>2011</v>
      </c>
      <c r="E7" s="38">
        <v>2012</v>
      </c>
      <c r="F7" s="38">
        <v>2013</v>
      </c>
      <c r="G7" s="38">
        <v>2014</v>
      </c>
      <c r="H7" s="38">
        <v>2015</v>
      </c>
      <c r="I7" s="38">
        <v>2016</v>
      </c>
      <c r="J7" s="38">
        <v>2017</v>
      </c>
      <c r="K7" s="38">
        <v>2018</v>
      </c>
      <c r="L7" s="38">
        <v>2019</v>
      </c>
      <c r="M7" s="38">
        <v>2020</v>
      </c>
      <c r="N7" s="38">
        <v>2021</v>
      </c>
      <c r="O7" s="38">
        <v>2022</v>
      </c>
    </row>
    <row r="8" spans="1:15" ht="21" customHeight="1">
      <c r="A8" s="408" t="s">
        <v>246</v>
      </c>
      <c r="B8" s="408" t="s">
        <v>248</v>
      </c>
      <c r="C8" s="409">
        <v>81.400000000000006</v>
      </c>
      <c r="D8" s="409">
        <v>62.8</v>
      </c>
      <c r="E8" s="409">
        <v>56.6</v>
      </c>
      <c r="F8" s="409">
        <v>88.1</v>
      </c>
      <c r="G8" s="409">
        <v>63.3</v>
      </c>
      <c r="H8" s="409">
        <v>70.8</v>
      </c>
      <c r="I8" s="409">
        <v>96.4</v>
      </c>
      <c r="J8" s="409">
        <v>68</v>
      </c>
      <c r="K8" s="409">
        <v>127</v>
      </c>
      <c r="L8" s="409">
        <v>96</v>
      </c>
      <c r="M8" s="409">
        <v>85.9</v>
      </c>
      <c r="N8" s="409">
        <v>62.9</v>
      </c>
      <c r="O8" s="409">
        <v>99</v>
      </c>
    </row>
    <row r="9" spans="1:15" ht="21" customHeight="1">
      <c r="A9" s="408"/>
      <c r="B9" s="408"/>
      <c r="C9" s="410"/>
      <c r="D9" s="410"/>
      <c r="E9" s="410"/>
      <c r="F9" s="410"/>
      <c r="G9" s="410"/>
      <c r="H9" s="410"/>
      <c r="I9" s="410"/>
      <c r="J9" s="410"/>
      <c r="K9" s="410"/>
      <c r="L9" s="410"/>
      <c r="M9" s="410"/>
      <c r="N9" s="410"/>
      <c r="O9" s="410"/>
    </row>
    <row r="10" spans="1:15" ht="21" customHeight="1">
      <c r="A10" s="411" t="s">
        <v>735</v>
      </c>
      <c r="B10" s="412"/>
      <c r="C10" s="412"/>
      <c r="D10" s="412"/>
      <c r="E10" s="412"/>
      <c r="F10" s="412"/>
      <c r="G10" s="413"/>
      <c r="H10" s="407"/>
      <c r="I10" s="407"/>
      <c r="J10" s="407"/>
      <c r="K10" s="243"/>
      <c r="L10" s="243"/>
      <c r="M10" s="243"/>
      <c r="N10" s="126"/>
      <c r="O10" s="126" t="s">
        <v>150</v>
      </c>
    </row>
  </sheetData>
  <mergeCells count="26">
    <mergeCell ref="A4:O4"/>
    <mergeCell ref="O8:O9"/>
    <mergeCell ref="C6:O6"/>
    <mergeCell ref="L8:L9"/>
    <mergeCell ref="M8:M9"/>
    <mergeCell ref="B6:B7"/>
    <mergeCell ref="B8:B9"/>
    <mergeCell ref="N8:N9"/>
    <mergeCell ref="K8:K9"/>
    <mergeCell ref="A5:C5"/>
    <mergeCell ref="D5:E5"/>
    <mergeCell ref="F5:G5"/>
    <mergeCell ref="H5:I5"/>
    <mergeCell ref="J5:N5"/>
    <mergeCell ref="H10:J10"/>
    <mergeCell ref="A6:A7"/>
    <mergeCell ref="A8:A9"/>
    <mergeCell ref="C8:C9"/>
    <mergeCell ref="D8:D9"/>
    <mergeCell ref="E8:E9"/>
    <mergeCell ref="F8:F9"/>
    <mergeCell ref="G8:G9"/>
    <mergeCell ref="H8:H9"/>
    <mergeCell ref="I8:I9"/>
    <mergeCell ref="J8:J9"/>
    <mergeCell ref="A10:G10"/>
  </mergeCells>
  <hyperlinks>
    <hyperlink ref="O10" location="Index!A1" display="Back to index" xr:uid="{70A50BFD-D804-4529-A4D6-C63C6246524F}"/>
  </hyperlinks>
  <pageMargins left="0.7" right="0.7" top="0.75" bottom="0.75" header="0.3" footer="0.3"/>
  <pageSetup paperSize="9" scale="48"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Worksheet____4"/>
  <dimension ref="A1:CJ34"/>
  <sheetViews>
    <sheetView view="pageBreakPreview" zoomScale="60" zoomScaleNormal="100" workbookViewId="0">
      <selection activeCell="A34" sqref="A34:F34"/>
    </sheetView>
  </sheetViews>
  <sheetFormatPr defaultColWidth="8" defaultRowHeight="20.149999999999999" customHeight="1"/>
  <cols>
    <col min="1" max="1" width="3.81640625" style="4" customWidth="1"/>
    <col min="2" max="2" width="18.453125" style="4" customWidth="1"/>
    <col min="3" max="3" width="18.453125" style="12" customWidth="1"/>
    <col min="4" max="16" width="10.453125" style="12" customWidth="1"/>
    <col min="17" max="16384" width="8" style="4"/>
  </cols>
  <sheetData>
    <row r="1" spans="1:88" ht="21" customHeight="1">
      <c r="A1" s="1"/>
      <c r="B1" s="1"/>
      <c r="C1" s="2"/>
      <c r="D1" s="2"/>
      <c r="E1" s="3"/>
      <c r="F1" s="3"/>
      <c r="G1" s="3"/>
      <c r="H1" s="3"/>
      <c r="I1" s="3"/>
      <c r="J1" s="3"/>
      <c r="K1" s="3"/>
      <c r="L1" s="3"/>
      <c r="M1" s="3"/>
      <c r="N1" s="3"/>
      <c r="O1" s="3"/>
      <c r="P1" s="3"/>
    </row>
    <row r="2" spans="1:88" ht="21" customHeight="1">
      <c r="A2" s="1"/>
      <c r="B2" s="1"/>
      <c r="C2" s="2"/>
      <c r="D2" s="2"/>
      <c r="E2" s="3"/>
      <c r="F2" s="3"/>
      <c r="G2" s="3"/>
      <c r="H2" s="3"/>
      <c r="I2" s="3"/>
      <c r="J2" s="3"/>
      <c r="K2" s="3"/>
      <c r="L2" s="3"/>
      <c r="M2" s="3"/>
      <c r="N2" s="3"/>
      <c r="O2" s="3"/>
      <c r="P2" s="3"/>
    </row>
    <row r="3" spans="1:88" ht="21" customHeight="1">
      <c r="A3" s="1"/>
      <c r="B3" s="1"/>
      <c r="C3" s="2"/>
      <c r="D3" s="2"/>
      <c r="E3" s="3"/>
      <c r="F3" s="3"/>
      <c r="G3" s="3"/>
      <c r="H3" s="3"/>
      <c r="I3" s="3"/>
      <c r="J3" s="3"/>
      <c r="K3" s="3"/>
      <c r="L3" s="3"/>
      <c r="M3" s="3"/>
      <c r="N3" s="3"/>
      <c r="O3" s="3"/>
      <c r="P3" s="3"/>
    </row>
    <row r="4" spans="1:88" s="6" customFormat="1" ht="55" customHeight="1">
      <c r="A4" s="517" t="s">
        <v>355</v>
      </c>
      <c r="B4" s="518"/>
      <c r="C4" s="518"/>
      <c r="D4" s="518"/>
      <c r="E4" s="518"/>
      <c r="F4" s="518"/>
      <c r="G4" s="518"/>
      <c r="H4" s="518"/>
      <c r="I4" s="518"/>
      <c r="J4" s="518"/>
      <c r="K4" s="518"/>
      <c r="L4" s="518"/>
      <c r="M4" s="518"/>
      <c r="N4" s="518"/>
      <c r="O4" s="518"/>
      <c r="P4" s="542"/>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row>
    <row r="5" spans="1:88" s="7" customFormat="1" ht="21" customHeight="1">
      <c r="A5" s="438" t="s">
        <v>652</v>
      </c>
      <c r="B5" s="438"/>
      <c r="C5" s="274"/>
      <c r="D5" s="110"/>
      <c r="E5" s="397"/>
      <c r="F5" s="397" t="s">
        <v>12</v>
      </c>
      <c r="G5" s="15"/>
      <c r="H5" s="397"/>
      <c r="I5" s="397"/>
      <c r="J5" s="15"/>
      <c r="K5" s="397"/>
      <c r="L5" s="397"/>
      <c r="M5" s="397"/>
      <c r="N5" s="397"/>
      <c r="O5" s="397"/>
      <c r="P5" s="397"/>
    </row>
    <row r="6" spans="1:88" s="7" customFormat="1" ht="21" customHeight="1">
      <c r="A6" s="396" t="s">
        <v>0</v>
      </c>
      <c r="B6" s="424" t="s">
        <v>134</v>
      </c>
      <c r="C6" s="424" t="s">
        <v>148</v>
      </c>
      <c r="D6" s="543" t="s">
        <v>132</v>
      </c>
      <c r="E6" s="395" t="s">
        <v>119</v>
      </c>
      <c r="F6" s="395"/>
      <c r="G6" s="395"/>
      <c r="H6" s="395"/>
      <c r="I6" s="395"/>
      <c r="J6" s="395"/>
      <c r="K6" s="395"/>
      <c r="L6" s="395"/>
      <c r="M6" s="395"/>
      <c r="N6" s="395"/>
      <c r="O6" s="395"/>
      <c r="P6" s="395"/>
    </row>
    <row r="7" spans="1:88" s="8" customFormat="1" ht="21" customHeight="1">
      <c r="A7" s="396"/>
      <c r="B7" s="425"/>
      <c r="C7" s="425"/>
      <c r="D7" s="544"/>
      <c r="E7" s="117" t="s">
        <v>120</v>
      </c>
      <c r="F7" s="117" t="s">
        <v>121</v>
      </c>
      <c r="G7" s="117" t="s">
        <v>122</v>
      </c>
      <c r="H7" s="117" t="s">
        <v>123</v>
      </c>
      <c r="I7" s="117" t="s">
        <v>124</v>
      </c>
      <c r="J7" s="117" t="s">
        <v>125</v>
      </c>
      <c r="K7" s="117" t="s">
        <v>126</v>
      </c>
      <c r="L7" s="117" t="s">
        <v>127</v>
      </c>
      <c r="M7" s="117" t="s">
        <v>128</v>
      </c>
      <c r="N7" s="117" t="s">
        <v>129</v>
      </c>
      <c r="O7" s="117" t="s">
        <v>130</v>
      </c>
      <c r="P7" s="117" t="s">
        <v>131</v>
      </c>
    </row>
    <row r="8" spans="1:88" s="7" customFormat="1" ht="21" customHeight="1">
      <c r="A8" s="396">
        <v>1</v>
      </c>
      <c r="B8" s="424" t="s">
        <v>135</v>
      </c>
      <c r="C8" s="43" t="s">
        <v>153</v>
      </c>
      <c r="D8" s="396" t="s">
        <v>215</v>
      </c>
      <c r="E8" s="369">
        <v>35.4</v>
      </c>
      <c r="F8" s="369">
        <v>1</v>
      </c>
      <c r="G8" s="369">
        <v>0</v>
      </c>
      <c r="H8" s="369">
        <v>9.5</v>
      </c>
      <c r="I8" s="369">
        <v>0</v>
      </c>
      <c r="J8" s="369">
        <v>0</v>
      </c>
      <c r="K8" s="369">
        <v>0</v>
      </c>
      <c r="L8" s="369">
        <v>0</v>
      </c>
      <c r="M8" s="369">
        <v>0</v>
      </c>
      <c r="N8" s="369">
        <v>0</v>
      </c>
      <c r="O8" s="369">
        <v>0</v>
      </c>
      <c r="P8" s="369">
        <v>46.5</v>
      </c>
    </row>
    <row r="9" spans="1:88" s="7" customFormat="1" ht="21" customHeight="1">
      <c r="A9" s="396"/>
      <c r="B9" s="425"/>
      <c r="C9" s="43" t="s">
        <v>154</v>
      </c>
      <c r="D9" s="396"/>
      <c r="E9" s="369">
        <v>1E-3</v>
      </c>
      <c r="F9" s="369">
        <v>0</v>
      </c>
      <c r="G9" s="369">
        <v>0</v>
      </c>
      <c r="H9" s="369">
        <v>1E-3</v>
      </c>
      <c r="I9" s="369">
        <v>1E-3</v>
      </c>
      <c r="J9" s="369">
        <v>0</v>
      </c>
      <c r="K9" s="369">
        <v>1E-3</v>
      </c>
      <c r="L9" s="369">
        <v>1.8</v>
      </c>
      <c r="M9" s="369">
        <v>0</v>
      </c>
      <c r="N9" s="369">
        <v>0</v>
      </c>
      <c r="O9" s="369">
        <v>0</v>
      </c>
      <c r="P9" s="369">
        <v>2.2000000000000002</v>
      </c>
    </row>
    <row r="10" spans="1:88" s="7" customFormat="1" ht="21" customHeight="1">
      <c r="A10" s="396">
        <v>2</v>
      </c>
      <c r="B10" s="424" t="s">
        <v>136</v>
      </c>
      <c r="C10" s="43" t="s">
        <v>155</v>
      </c>
      <c r="D10" s="396"/>
      <c r="E10" s="370">
        <v>1E-3</v>
      </c>
      <c r="F10" s="370">
        <v>1</v>
      </c>
      <c r="G10" s="370">
        <v>0</v>
      </c>
      <c r="H10" s="370">
        <v>1E-3</v>
      </c>
      <c r="I10" s="370">
        <v>0</v>
      </c>
      <c r="J10" s="370">
        <v>1E-3</v>
      </c>
      <c r="K10" s="370">
        <v>0</v>
      </c>
      <c r="L10" s="370">
        <v>4.0999999999999996</v>
      </c>
      <c r="M10" s="370">
        <v>0</v>
      </c>
      <c r="N10" s="370">
        <v>0</v>
      </c>
      <c r="O10" s="370">
        <v>86.1</v>
      </c>
      <c r="P10" s="370">
        <v>68.8</v>
      </c>
    </row>
    <row r="11" spans="1:88" s="7" customFormat="1" ht="21" customHeight="1">
      <c r="A11" s="396"/>
      <c r="B11" s="427"/>
      <c r="C11" s="43" t="s">
        <v>156</v>
      </c>
      <c r="D11" s="396"/>
      <c r="E11" s="370">
        <v>15.9</v>
      </c>
      <c r="F11" s="370">
        <v>5.8</v>
      </c>
      <c r="G11" s="370">
        <v>0</v>
      </c>
      <c r="H11" s="370">
        <v>9.8000000000000007</v>
      </c>
      <c r="I11" s="370">
        <v>0</v>
      </c>
      <c r="J11" s="370">
        <v>0</v>
      </c>
      <c r="K11" s="370">
        <v>0</v>
      </c>
      <c r="L11" s="370">
        <v>28.2</v>
      </c>
      <c r="M11" s="370">
        <v>0</v>
      </c>
      <c r="N11" s="370">
        <v>0</v>
      </c>
      <c r="O11" s="370">
        <v>56.1</v>
      </c>
      <c r="P11" s="370">
        <v>47.9</v>
      </c>
    </row>
    <row r="12" spans="1:88" s="7" customFormat="1" ht="21" customHeight="1">
      <c r="A12" s="396"/>
      <c r="B12" s="425"/>
      <c r="C12" s="43" t="s">
        <v>157</v>
      </c>
      <c r="D12" s="396"/>
      <c r="E12" s="370">
        <v>21.6</v>
      </c>
      <c r="F12" s="370">
        <v>0</v>
      </c>
      <c r="G12" s="370">
        <v>7</v>
      </c>
      <c r="H12" s="370">
        <v>32.9</v>
      </c>
      <c r="I12" s="370">
        <v>0</v>
      </c>
      <c r="J12" s="370">
        <v>0</v>
      </c>
      <c r="K12" s="370">
        <v>1E-3</v>
      </c>
      <c r="L12" s="370">
        <v>9.5</v>
      </c>
      <c r="M12" s="370">
        <v>1</v>
      </c>
      <c r="N12" s="370">
        <v>11</v>
      </c>
      <c r="O12" s="370">
        <v>14.7</v>
      </c>
      <c r="P12" s="370">
        <v>50.8</v>
      </c>
    </row>
    <row r="13" spans="1:88" s="7" customFormat="1" ht="21" customHeight="1">
      <c r="A13" s="396">
        <v>3</v>
      </c>
      <c r="B13" s="424" t="s">
        <v>137</v>
      </c>
      <c r="C13" s="43" t="s">
        <v>158</v>
      </c>
      <c r="D13" s="396"/>
      <c r="E13" s="369">
        <v>10.199999999999999</v>
      </c>
      <c r="F13" s="369">
        <v>0</v>
      </c>
      <c r="G13" s="369">
        <v>0</v>
      </c>
      <c r="H13" s="325">
        <v>8.4</v>
      </c>
      <c r="I13" s="369">
        <v>0</v>
      </c>
      <c r="J13" s="369">
        <v>0</v>
      </c>
      <c r="K13" s="325">
        <v>0</v>
      </c>
      <c r="L13" s="369">
        <v>17</v>
      </c>
      <c r="M13" s="369">
        <v>1E-3</v>
      </c>
      <c r="N13" s="325">
        <v>0</v>
      </c>
      <c r="O13" s="369">
        <v>15.4</v>
      </c>
      <c r="P13" s="369">
        <v>6.4</v>
      </c>
    </row>
    <row r="14" spans="1:88" s="7" customFormat="1" ht="21" customHeight="1">
      <c r="A14" s="396"/>
      <c r="B14" s="425"/>
      <c r="C14" s="43" t="s">
        <v>159</v>
      </c>
      <c r="D14" s="396"/>
      <c r="E14" s="369">
        <v>3.8</v>
      </c>
      <c r="F14" s="369">
        <v>0</v>
      </c>
      <c r="G14" s="369">
        <v>0</v>
      </c>
      <c r="H14" s="369">
        <v>0</v>
      </c>
      <c r="I14" s="369">
        <v>0</v>
      </c>
      <c r="J14" s="369">
        <v>0</v>
      </c>
      <c r="K14" s="369">
        <v>0</v>
      </c>
      <c r="L14" s="369">
        <v>12.5</v>
      </c>
      <c r="M14" s="369">
        <v>0</v>
      </c>
      <c r="N14" s="369">
        <v>0</v>
      </c>
      <c r="O14" s="369">
        <v>33.9</v>
      </c>
      <c r="P14" s="369">
        <v>3.5</v>
      </c>
    </row>
    <row r="15" spans="1:88" s="7" customFormat="1" ht="21" customHeight="1">
      <c r="A15" s="43">
        <v>4</v>
      </c>
      <c r="B15" s="118" t="s">
        <v>138</v>
      </c>
      <c r="C15" s="43" t="s">
        <v>160</v>
      </c>
      <c r="D15" s="396"/>
      <c r="E15" s="370">
        <v>17.100000000000001</v>
      </c>
      <c r="F15" s="370">
        <v>1E-3</v>
      </c>
      <c r="G15" s="370">
        <v>1E-3</v>
      </c>
      <c r="H15" s="370">
        <v>38.4</v>
      </c>
      <c r="I15" s="370">
        <v>0</v>
      </c>
      <c r="J15" s="370">
        <v>0</v>
      </c>
      <c r="K15" s="370">
        <v>0</v>
      </c>
      <c r="L15" s="370">
        <v>2.7</v>
      </c>
      <c r="M15" s="370">
        <v>0</v>
      </c>
      <c r="N15" s="370">
        <v>0</v>
      </c>
      <c r="O15" s="370">
        <v>1E-3</v>
      </c>
      <c r="P15" s="370">
        <v>5</v>
      </c>
    </row>
    <row r="16" spans="1:88" s="7" customFormat="1" ht="21" customHeight="1">
      <c r="A16" s="396">
        <v>5</v>
      </c>
      <c r="B16" s="424" t="s">
        <v>139</v>
      </c>
      <c r="C16" s="43" t="s">
        <v>161</v>
      </c>
      <c r="D16" s="396"/>
      <c r="E16" s="369">
        <v>16.100000000000001</v>
      </c>
      <c r="F16" s="369">
        <v>1E-3</v>
      </c>
      <c r="G16" s="369">
        <v>1E-3</v>
      </c>
      <c r="H16" s="369">
        <v>2.8</v>
      </c>
      <c r="I16" s="369">
        <v>1E-3</v>
      </c>
      <c r="J16" s="369">
        <v>0</v>
      </c>
      <c r="K16" s="369">
        <v>13.2</v>
      </c>
      <c r="L16" s="369">
        <v>0</v>
      </c>
      <c r="M16" s="369">
        <v>0</v>
      </c>
      <c r="N16" s="369">
        <v>0</v>
      </c>
      <c r="O16" s="369">
        <v>1E-3</v>
      </c>
      <c r="P16" s="369">
        <v>1E-3</v>
      </c>
    </row>
    <row r="17" spans="1:16" s="7" customFormat="1" ht="21" customHeight="1">
      <c r="A17" s="396"/>
      <c r="B17" s="427"/>
      <c r="C17" s="43" t="s">
        <v>162</v>
      </c>
      <c r="D17" s="396"/>
      <c r="E17" s="369">
        <v>17</v>
      </c>
      <c r="F17" s="369">
        <v>0</v>
      </c>
      <c r="G17" s="369">
        <v>1E-3</v>
      </c>
      <c r="H17" s="369">
        <v>4.8</v>
      </c>
      <c r="I17" s="369">
        <v>1E-3</v>
      </c>
      <c r="J17" s="369">
        <v>0</v>
      </c>
      <c r="K17" s="369">
        <v>1E-3</v>
      </c>
      <c r="L17" s="369">
        <v>15.7</v>
      </c>
      <c r="M17" s="369">
        <v>0</v>
      </c>
      <c r="N17" s="325">
        <v>0</v>
      </c>
      <c r="O17" s="369">
        <v>0</v>
      </c>
      <c r="P17" s="325">
        <v>4.4000000000000004</v>
      </c>
    </row>
    <row r="18" spans="1:16" s="7" customFormat="1" ht="21" customHeight="1">
      <c r="A18" s="396"/>
      <c r="B18" s="425"/>
      <c r="C18" s="43" t="s">
        <v>163</v>
      </c>
      <c r="D18" s="396"/>
      <c r="E18" s="369">
        <v>53.8</v>
      </c>
      <c r="F18" s="369">
        <v>6.7</v>
      </c>
      <c r="G18" s="369">
        <v>1E-3</v>
      </c>
      <c r="H18" s="369">
        <v>1E-3</v>
      </c>
      <c r="I18" s="369">
        <v>0</v>
      </c>
      <c r="J18" s="369">
        <v>0</v>
      </c>
      <c r="K18" s="369">
        <v>1E-3</v>
      </c>
      <c r="L18" s="369">
        <v>0</v>
      </c>
      <c r="M18" s="369">
        <v>0</v>
      </c>
      <c r="N18" s="369">
        <v>0</v>
      </c>
      <c r="O18" s="369">
        <v>16</v>
      </c>
      <c r="P18" s="369">
        <v>13.9</v>
      </c>
    </row>
    <row r="19" spans="1:16" s="7" customFormat="1" ht="21" customHeight="1">
      <c r="A19" s="396">
        <v>6</v>
      </c>
      <c r="B19" s="424" t="s">
        <v>140</v>
      </c>
      <c r="C19" s="43" t="s">
        <v>164</v>
      </c>
      <c r="D19" s="396"/>
      <c r="E19" s="370">
        <v>1E-3</v>
      </c>
      <c r="F19" s="370">
        <v>0</v>
      </c>
      <c r="G19" s="370">
        <v>1E-3</v>
      </c>
      <c r="H19" s="370">
        <v>13</v>
      </c>
      <c r="I19" s="370">
        <v>0</v>
      </c>
      <c r="J19" s="370">
        <v>0</v>
      </c>
      <c r="K19" s="370">
        <v>1E-3</v>
      </c>
      <c r="L19" s="370">
        <v>22.5</v>
      </c>
      <c r="M19" s="370">
        <v>2.1</v>
      </c>
      <c r="N19" s="370">
        <v>0</v>
      </c>
      <c r="O19" s="370">
        <v>1E-3</v>
      </c>
      <c r="P19" s="370">
        <v>7.2</v>
      </c>
    </row>
    <row r="20" spans="1:16" s="7" customFormat="1" ht="21" customHeight="1">
      <c r="A20" s="396"/>
      <c r="B20" s="427"/>
      <c r="C20" s="43" t="s">
        <v>165</v>
      </c>
      <c r="D20" s="396"/>
      <c r="E20" s="370">
        <v>30.8</v>
      </c>
      <c r="F20" s="370">
        <v>0</v>
      </c>
      <c r="G20" s="370">
        <v>2.9</v>
      </c>
      <c r="H20" s="370">
        <v>13.9</v>
      </c>
      <c r="I20" s="370">
        <v>1E-3</v>
      </c>
      <c r="J20" s="370">
        <v>6.1</v>
      </c>
      <c r="K20" s="370">
        <v>33</v>
      </c>
      <c r="L20" s="370">
        <v>45.6</v>
      </c>
      <c r="M20" s="370">
        <v>8.9</v>
      </c>
      <c r="N20" s="370">
        <v>0</v>
      </c>
      <c r="O20" s="370">
        <v>0</v>
      </c>
      <c r="P20" s="370">
        <v>0</v>
      </c>
    </row>
    <row r="21" spans="1:16" s="7" customFormat="1" ht="21" customHeight="1">
      <c r="A21" s="396"/>
      <c r="B21" s="425"/>
      <c r="C21" s="43" t="s">
        <v>166</v>
      </c>
      <c r="D21" s="396"/>
      <c r="E21" s="370">
        <v>7.2</v>
      </c>
      <c r="F21" s="370">
        <v>1</v>
      </c>
      <c r="G21" s="370">
        <v>11.4</v>
      </c>
      <c r="H21" s="370">
        <v>39.4</v>
      </c>
      <c r="I21" s="370">
        <v>1.8</v>
      </c>
      <c r="J21" s="370">
        <v>2</v>
      </c>
      <c r="K21" s="370">
        <v>51.1</v>
      </c>
      <c r="L21" s="370">
        <v>38.9</v>
      </c>
      <c r="M21" s="370">
        <v>8</v>
      </c>
      <c r="N21" s="370">
        <v>0</v>
      </c>
      <c r="O21" s="370">
        <v>0</v>
      </c>
      <c r="P21" s="370">
        <v>0</v>
      </c>
    </row>
    <row r="22" spans="1:16" s="7" customFormat="1" ht="21" customHeight="1">
      <c r="A22" s="396">
        <v>7</v>
      </c>
      <c r="B22" s="424" t="s">
        <v>141</v>
      </c>
      <c r="C22" s="43" t="s">
        <v>167</v>
      </c>
      <c r="D22" s="396"/>
      <c r="E22" s="369">
        <v>6.6</v>
      </c>
      <c r="F22" s="369">
        <v>6.9</v>
      </c>
      <c r="G22" s="369">
        <v>0</v>
      </c>
      <c r="H22" s="369">
        <v>0</v>
      </c>
      <c r="I22" s="369">
        <v>0</v>
      </c>
      <c r="J22" s="369">
        <v>0</v>
      </c>
      <c r="K22" s="369">
        <v>0</v>
      </c>
      <c r="L22" s="325">
        <v>10</v>
      </c>
      <c r="M22" s="325">
        <v>0</v>
      </c>
      <c r="N22" s="369">
        <v>1E-3</v>
      </c>
      <c r="O22" s="369">
        <v>21</v>
      </c>
      <c r="P22" s="369">
        <v>9.6</v>
      </c>
    </row>
    <row r="23" spans="1:16" s="7" customFormat="1" ht="21" customHeight="1">
      <c r="A23" s="396"/>
      <c r="B23" s="425"/>
      <c r="C23" s="43" t="s">
        <v>168</v>
      </c>
      <c r="D23" s="396"/>
      <c r="E23" s="369">
        <v>5</v>
      </c>
      <c r="F23" s="369">
        <v>10.1</v>
      </c>
      <c r="G23" s="369">
        <v>0</v>
      </c>
      <c r="H23" s="369">
        <v>0</v>
      </c>
      <c r="I23" s="369">
        <v>0</v>
      </c>
      <c r="J23" s="369">
        <v>0</v>
      </c>
      <c r="K23" s="369">
        <v>0</v>
      </c>
      <c r="L23" s="369">
        <v>0</v>
      </c>
      <c r="M23" s="369">
        <v>0</v>
      </c>
      <c r="N23" s="369">
        <v>1E-3</v>
      </c>
      <c r="O23" s="369">
        <v>7.2</v>
      </c>
      <c r="P23" s="369">
        <v>11</v>
      </c>
    </row>
    <row r="24" spans="1:16" s="7" customFormat="1" ht="21" customHeight="1">
      <c r="A24" s="43">
        <v>8</v>
      </c>
      <c r="B24" s="118" t="s">
        <v>142</v>
      </c>
      <c r="C24" s="43" t="s">
        <v>169</v>
      </c>
      <c r="D24" s="396"/>
      <c r="E24" s="370">
        <v>25.4</v>
      </c>
      <c r="F24" s="370">
        <v>1E-3</v>
      </c>
      <c r="G24" s="370">
        <v>0</v>
      </c>
      <c r="H24" s="370">
        <v>30.8</v>
      </c>
      <c r="I24" s="370">
        <v>0</v>
      </c>
      <c r="J24" s="370">
        <v>0</v>
      </c>
      <c r="K24" s="370">
        <v>0</v>
      </c>
      <c r="L24" s="370">
        <v>1E-3</v>
      </c>
      <c r="M24" s="370">
        <v>0</v>
      </c>
      <c r="N24" s="370">
        <v>0</v>
      </c>
      <c r="O24" s="370">
        <v>34.5</v>
      </c>
      <c r="P24" s="370">
        <v>5.3</v>
      </c>
    </row>
    <row r="25" spans="1:16" s="7" customFormat="1" ht="21" customHeight="1">
      <c r="A25" s="396">
        <v>9</v>
      </c>
      <c r="B25" s="424" t="s">
        <v>143</v>
      </c>
      <c r="C25" s="43" t="s">
        <v>170</v>
      </c>
      <c r="D25" s="396"/>
      <c r="E25" s="369">
        <v>13.6</v>
      </c>
      <c r="F25" s="369">
        <v>4.4000000000000004</v>
      </c>
      <c r="G25" s="369">
        <v>0</v>
      </c>
      <c r="H25" s="369">
        <v>32.6</v>
      </c>
      <c r="I25" s="369">
        <v>0</v>
      </c>
      <c r="J25" s="369">
        <v>0</v>
      </c>
      <c r="K25" s="369">
        <v>0</v>
      </c>
      <c r="L25" s="369">
        <v>0</v>
      </c>
      <c r="M25" s="369">
        <v>0</v>
      </c>
      <c r="N25" s="369">
        <v>0</v>
      </c>
      <c r="O25" s="369">
        <v>47.4</v>
      </c>
      <c r="P25" s="369">
        <v>36.1</v>
      </c>
    </row>
    <row r="26" spans="1:16" s="7" customFormat="1" ht="21" customHeight="1">
      <c r="A26" s="396"/>
      <c r="B26" s="427"/>
      <c r="C26" s="43" t="s">
        <v>171</v>
      </c>
      <c r="D26" s="396"/>
      <c r="E26" s="369">
        <v>14.8</v>
      </c>
      <c r="F26" s="369">
        <v>15</v>
      </c>
      <c r="G26" s="369">
        <v>0</v>
      </c>
      <c r="H26" s="369">
        <v>18.5</v>
      </c>
      <c r="I26" s="369">
        <v>0</v>
      </c>
      <c r="J26" s="325">
        <v>0</v>
      </c>
      <c r="K26" s="369">
        <v>0</v>
      </c>
      <c r="L26" s="369">
        <v>7.1</v>
      </c>
      <c r="M26" s="369">
        <v>0</v>
      </c>
      <c r="N26" s="369">
        <v>6.3</v>
      </c>
      <c r="O26" s="369">
        <v>38</v>
      </c>
      <c r="P26" s="369">
        <v>6.9</v>
      </c>
    </row>
    <row r="27" spans="1:16" s="7" customFormat="1" ht="21" customHeight="1">
      <c r="A27" s="396"/>
      <c r="B27" s="425"/>
      <c r="C27" s="43" t="s">
        <v>172</v>
      </c>
      <c r="D27" s="396"/>
      <c r="E27" s="369">
        <v>28.2</v>
      </c>
      <c r="F27" s="369" t="s">
        <v>356</v>
      </c>
      <c r="G27" s="369">
        <v>1E-3</v>
      </c>
      <c r="H27" s="369">
        <v>1E-3</v>
      </c>
      <c r="I27" s="369">
        <v>0</v>
      </c>
      <c r="J27" s="369">
        <v>0</v>
      </c>
      <c r="K27" s="369">
        <v>0</v>
      </c>
      <c r="L27" s="369">
        <v>1E-3</v>
      </c>
      <c r="M27" s="325">
        <v>0</v>
      </c>
      <c r="N27" s="369">
        <v>0</v>
      </c>
      <c r="O27" s="369">
        <v>34.4</v>
      </c>
      <c r="P27" s="369">
        <v>12.3</v>
      </c>
    </row>
    <row r="28" spans="1:16" s="7" customFormat="1" ht="21" customHeight="1">
      <c r="A28" s="43">
        <v>10</v>
      </c>
      <c r="B28" s="118" t="s">
        <v>144</v>
      </c>
      <c r="C28" s="43" t="s">
        <v>173</v>
      </c>
      <c r="D28" s="396"/>
      <c r="E28" s="370">
        <v>51.7</v>
      </c>
      <c r="F28" s="370">
        <v>18.600000000000001</v>
      </c>
      <c r="G28" s="370">
        <v>0</v>
      </c>
      <c r="H28" s="370">
        <v>0</v>
      </c>
      <c r="I28" s="370">
        <v>0</v>
      </c>
      <c r="J28" s="370">
        <v>0</v>
      </c>
      <c r="K28" s="370">
        <v>76.5</v>
      </c>
      <c r="L28" s="370">
        <v>133.30000000000001</v>
      </c>
      <c r="M28" s="370">
        <v>2</v>
      </c>
      <c r="N28" s="370">
        <v>0</v>
      </c>
      <c r="O28" s="370">
        <v>2.2000000000000002</v>
      </c>
      <c r="P28" s="370">
        <v>44.4</v>
      </c>
    </row>
    <row r="29" spans="1:16" s="7" customFormat="1" ht="21" customHeight="1">
      <c r="A29" s="396">
        <v>11</v>
      </c>
      <c r="B29" s="424" t="s">
        <v>145</v>
      </c>
      <c r="C29" s="43" t="s">
        <v>174</v>
      </c>
      <c r="D29" s="396"/>
      <c r="E29" s="369">
        <v>0</v>
      </c>
      <c r="F29" s="325">
        <v>0</v>
      </c>
      <c r="G29" s="369">
        <v>1E-3</v>
      </c>
      <c r="H29" s="369">
        <v>6</v>
      </c>
      <c r="I29" s="369">
        <v>0</v>
      </c>
      <c r="J29" s="369">
        <v>0</v>
      </c>
      <c r="K29" s="369">
        <v>49</v>
      </c>
      <c r="L29" s="369">
        <v>50.4</v>
      </c>
      <c r="M29" s="369">
        <v>0</v>
      </c>
      <c r="N29" s="369">
        <v>0</v>
      </c>
      <c r="O29" s="369">
        <v>0</v>
      </c>
      <c r="P29" s="369">
        <v>1.8</v>
      </c>
    </row>
    <row r="30" spans="1:16" s="7" customFormat="1" ht="21" customHeight="1">
      <c r="A30" s="396"/>
      <c r="B30" s="425"/>
      <c r="C30" s="43" t="s">
        <v>175</v>
      </c>
      <c r="D30" s="396"/>
      <c r="E30" s="369">
        <v>0</v>
      </c>
      <c r="F30" s="369">
        <v>0</v>
      </c>
      <c r="G30" s="369">
        <v>0</v>
      </c>
      <c r="H30" s="369">
        <v>12.1</v>
      </c>
      <c r="I30" s="369">
        <v>0</v>
      </c>
      <c r="J30" s="369">
        <v>0</v>
      </c>
      <c r="K30" s="369">
        <v>41.7</v>
      </c>
      <c r="L30" s="369">
        <v>24</v>
      </c>
      <c r="M30" s="369">
        <v>0</v>
      </c>
      <c r="N30" s="325">
        <v>0</v>
      </c>
      <c r="O30" s="369">
        <v>0</v>
      </c>
      <c r="P30" s="325">
        <v>1</v>
      </c>
    </row>
    <row r="31" spans="1:16" s="7" customFormat="1" ht="21" customHeight="1">
      <c r="A31" s="43">
        <v>12</v>
      </c>
      <c r="B31" s="118" t="s">
        <v>146</v>
      </c>
      <c r="C31" s="43" t="s">
        <v>176</v>
      </c>
      <c r="D31" s="396"/>
      <c r="E31" s="370" t="s">
        <v>98</v>
      </c>
      <c r="F31" s="370" t="s">
        <v>98</v>
      </c>
      <c r="G31" s="370" t="s">
        <v>98</v>
      </c>
      <c r="H31" s="370" t="s">
        <v>98</v>
      </c>
      <c r="I31" s="370" t="s">
        <v>98</v>
      </c>
      <c r="J31" s="370" t="s">
        <v>98</v>
      </c>
      <c r="K31" s="370" t="s">
        <v>98</v>
      </c>
      <c r="L31" s="370" t="s">
        <v>98</v>
      </c>
      <c r="M31" s="370" t="s">
        <v>98</v>
      </c>
      <c r="N31" s="370" t="s">
        <v>98</v>
      </c>
      <c r="O31" s="370" t="s">
        <v>98</v>
      </c>
      <c r="P31" s="370" t="s">
        <v>98</v>
      </c>
    </row>
    <row r="32" spans="1:16" s="7" customFormat="1" ht="21" customHeight="1">
      <c r="A32" s="396">
        <v>13</v>
      </c>
      <c r="B32" s="424" t="s">
        <v>147</v>
      </c>
      <c r="C32" s="43" t="s">
        <v>177</v>
      </c>
      <c r="D32" s="396"/>
      <c r="E32" s="369" t="s">
        <v>98</v>
      </c>
      <c r="F32" s="369" t="s">
        <v>98</v>
      </c>
      <c r="G32" s="369" t="s">
        <v>98</v>
      </c>
      <c r="H32" s="369" t="s">
        <v>98</v>
      </c>
      <c r="I32" s="369" t="s">
        <v>98</v>
      </c>
      <c r="J32" s="369" t="s">
        <v>98</v>
      </c>
      <c r="K32" s="369" t="s">
        <v>98</v>
      </c>
      <c r="L32" s="369" t="s">
        <v>98</v>
      </c>
      <c r="M32" s="369" t="s">
        <v>98</v>
      </c>
      <c r="N32" s="369" t="s">
        <v>98</v>
      </c>
      <c r="O32" s="369" t="s">
        <v>98</v>
      </c>
      <c r="P32" s="369" t="s">
        <v>98</v>
      </c>
    </row>
    <row r="33" spans="1:16" s="10" customFormat="1" ht="21" customHeight="1">
      <c r="A33" s="396"/>
      <c r="B33" s="425"/>
      <c r="C33" s="43" t="s">
        <v>178</v>
      </c>
      <c r="D33" s="396"/>
      <c r="E33" s="369">
        <v>16.2</v>
      </c>
      <c r="F33" s="369">
        <v>1E-3</v>
      </c>
      <c r="G33" s="369">
        <v>1E-3</v>
      </c>
      <c r="H33" s="369">
        <v>1E-3</v>
      </c>
      <c r="I33" s="369">
        <v>0</v>
      </c>
      <c r="J33" s="369">
        <v>1E-3</v>
      </c>
      <c r="K33" s="369">
        <v>0</v>
      </c>
      <c r="L33" s="369">
        <v>0</v>
      </c>
      <c r="M33" s="369">
        <v>0</v>
      </c>
      <c r="N33" s="369">
        <v>6.3</v>
      </c>
      <c r="O33" s="369">
        <v>16.3</v>
      </c>
      <c r="P33" s="369">
        <v>12.8</v>
      </c>
    </row>
    <row r="34" spans="1:16" s="11" customFormat="1" ht="21" customHeight="1">
      <c r="A34" s="541" t="s">
        <v>735</v>
      </c>
      <c r="B34" s="541"/>
      <c r="C34" s="541"/>
      <c r="D34" s="541"/>
      <c r="E34" s="541"/>
      <c r="F34" s="541"/>
      <c r="G34" s="57"/>
      <c r="H34" s="57"/>
      <c r="I34" s="57"/>
      <c r="J34" s="58"/>
      <c r="K34" s="59"/>
      <c r="L34" s="59"/>
      <c r="M34" s="59"/>
      <c r="N34" s="60"/>
      <c r="O34" s="116"/>
      <c r="P34" s="126" t="s">
        <v>150</v>
      </c>
    </row>
  </sheetData>
  <mergeCells count="32">
    <mergeCell ref="E6:P6"/>
    <mergeCell ref="A8:A9"/>
    <mergeCell ref="B8:B9"/>
    <mergeCell ref="A4:P4"/>
    <mergeCell ref="E5:F5"/>
    <mergeCell ref="H5:I5"/>
    <mergeCell ref="K5:L5"/>
    <mergeCell ref="M5:N5"/>
    <mergeCell ref="O5:P5"/>
    <mergeCell ref="D6:D7"/>
    <mergeCell ref="A5:B5"/>
    <mergeCell ref="A34:F34"/>
    <mergeCell ref="A10:A12"/>
    <mergeCell ref="B10:B12"/>
    <mergeCell ref="A13:A14"/>
    <mergeCell ref="B13:B14"/>
    <mergeCell ref="A16:A18"/>
    <mergeCell ref="B16:B18"/>
    <mergeCell ref="D8:D33"/>
    <mergeCell ref="A19:A21"/>
    <mergeCell ref="B19:B21"/>
    <mergeCell ref="A22:A23"/>
    <mergeCell ref="B22:B23"/>
    <mergeCell ref="A25:A27"/>
    <mergeCell ref="B25:B27"/>
    <mergeCell ref="A29:A30"/>
    <mergeCell ref="B29:B30"/>
    <mergeCell ref="A32:A33"/>
    <mergeCell ref="B32:B33"/>
    <mergeCell ref="A6:A7"/>
    <mergeCell ref="B6:B7"/>
    <mergeCell ref="C6:C7"/>
  </mergeCells>
  <hyperlinks>
    <hyperlink ref="P34" location="Index!A1" display="Back to index" xr:uid="{3A42CF18-F1A5-4AB5-B301-92C2E8BA6B56}"/>
  </hyperlinks>
  <printOptions horizontalCentered="1"/>
  <pageMargins left="0.78" right="0.78740157480314965" top="0.78740157480314965" bottom="0.78740157480314965" header="0" footer="0.59055118110236227"/>
  <pageSetup paperSize="9" scale="56" orientation="landscape" r:id="rId1"/>
  <headerFooter alignWithMargins="0">
    <oddFooter>&amp;C&amp;18 1-5</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Worksheet____11"/>
  <dimension ref="A1:J9"/>
  <sheetViews>
    <sheetView view="pageBreakPreview" zoomScaleNormal="100" zoomScaleSheetLayoutView="100" workbookViewId="0">
      <selection activeCell="K1" sqref="K1"/>
    </sheetView>
  </sheetViews>
  <sheetFormatPr defaultRowHeight="14.5"/>
  <cols>
    <col min="1" max="1" width="24.453125" customWidth="1"/>
    <col min="2" max="10" width="10.36328125" customWidth="1"/>
  </cols>
  <sheetData>
    <row r="1" spans="1:10" ht="21" customHeight="1">
      <c r="A1" s="16"/>
      <c r="B1" s="17"/>
      <c r="C1" s="20"/>
      <c r="D1" s="20"/>
      <c r="E1" s="20"/>
      <c r="F1" s="20"/>
      <c r="G1" s="20"/>
      <c r="H1" s="20"/>
      <c r="I1" s="20"/>
      <c r="J1" s="20"/>
    </row>
    <row r="2" spans="1:10" ht="21" customHeight="1">
      <c r="A2" s="16"/>
      <c r="B2" s="17"/>
      <c r="C2" s="20"/>
      <c r="D2" s="20"/>
      <c r="E2" s="20"/>
      <c r="F2" s="20"/>
      <c r="G2" s="20"/>
      <c r="H2" s="20"/>
      <c r="I2" s="20"/>
      <c r="J2" s="20"/>
    </row>
    <row r="3" spans="1:10" ht="21" customHeight="1">
      <c r="A3" s="16"/>
      <c r="B3" s="17"/>
      <c r="C3" s="20"/>
      <c r="D3" s="20"/>
      <c r="E3" s="20"/>
      <c r="F3" s="20"/>
      <c r="G3" s="20"/>
      <c r="H3" s="20"/>
      <c r="I3" s="20"/>
      <c r="J3" s="20"/>
    </row>
    <row r="4" spans="1:10" ht="55" customHeight="1">
      <c r="A4" s="432" t="s">
        <v>115</v>
      </c>
      <c r="B4" s="432"/>
      <c r="C4" s="432"/>
      <c r="D4" s="432"/>
      <c r="E4" s="432"/>
      <c r="F4" s="432"/>
      <c r="G4" s="432"/>
      <c r="H4" s="432"/>
      <c r="I4" s="432"/>
      <c r="J4" s="432"/>
    </row>
    <row r="5" spans="1:10" ht="21" customHeight="1">
      <c r="A5" s="438" t="s">
        <v>653</v>
      </c>
      <c r="B5" s="438"/>
      <c r="C5" s="295"/>
      <c r="D5" s="20"/>
      <c r="E5" s="20"/>
      <c r="F5" s="20"/>
      <c r="G5" s="20"/>
      <c r="H5" s="20"/>
      <c r="I5" s="20"/>
      <c r="J5" s="20"/>
    </row>
    <row r="6" spans="1:10" ht="21" customHeight="1">
      <c r="A6" s="437" t="s">
        <v>184</v>
      </c>
      <c r="B6" s="437" t="s">
        <v>180</v>
      </c>
      <c r="C6" s="437"/>
      <c r="D6" s="437"/>
      <c r="E6" s="437"/>
      <c r="F6" s="437"/>
      <c r="G6" s="437"/>
      <c r="H6" s="437"/>
      <c r="I6" s="437"/>
      <c r="J6" s="437"/>
    </row>
    <row r="7" spans="1:10" ht="21" customHeight="1">
      <c r="A7" s="437"/>
      <c r="B7" s="9">
        <v>2013</v>
      </c>
      <c r="C7" s="9">
        <v>2014</v>
      </c>
      <c r="D7" s="9">
        <v>2015</v>
      </c>
      <c r="E7" s="9">
        <v>2016</v>
      </c>
      <c r="F7" s="9">
        <v>2017</v>
      </c>
      <c r="G7" s="9">
        <v>2018</v>
      </c>
      <c r="H7" s="9">
        <v>2019</v>
      </c>
      <c r="I7" s="9">
        <v>2020</v>
      </c>
      <c r="J7" s="9">
        <v>2021</v>
      </c>
    </row>
    <row r="8" spans="1:10" ht="32" customHeight="1">
      <c r="A8" s="9" t="s">
        <v>720</v>
      </c>
      <c r="B8" s="95">
        <v>468</v>
      </c>
      <c r="C8" s="95">
        <v>358</v>
      </c>
      <c r="D8" s="95">
        <v>450</v>
      </c>
      <c r="E8" s="95">
        <v>720</v>
      </c>
      <c r="F8" s="95">
        <v>561</v>
      </c>
      <c r="G8" s="95">
        <v>1200</v>
      </c>
      <c r="H8" s="95">
        <v>970</v>
      </c>
      <c r="I8" s="95">
        <v>1297</v>
      </c>
      <c r="J8" s="95">
        <v>955</v>
      </c>
    </row>
    <row r="9" spans="1:10" ht="21" customHeight="1">
      <c r="A9" s="446" t="s">
        <v>217</v>
      </c>
      <c r="B9" s="446"/>
      <c r="C9" s="446"/>
      <c r="D9" s="446"/>
      <c r="E9" s="446"/>
      <c r="F9" s="45"/>
      <c r="G9" s="54"/>
      <c r="H9" s="54"/>
      <c r="I9" s="54"/>
      <c r="J9" s="126" t="s">
        <v>150</v>
      </c>
    </row>
  </sheetData>
  <mergeCells count="5">
    <mergeCell ref="A9:E9"/>
    <mergeCell ref="A4:J4"/>
    <mergeCell ref="A5:B5"/>
    <mergeCell ref="A6:A7"/>
    <mergeCell ref="B6:J6"/>
  </mergeCells>
  <hyperlinks>
    <hyperlink ref="J9" location="Index!A1" display="Back to index" xr:uid="{C7B7B353-1DC9-4FBA-8163-7D743857224A}"/>
  </hyperlinks>
  <pageMargins left="0.7" right="0.7" top="0.75" bottom="0.75" header="0.3" footer="0.3"/>
  <pageSetup paperSize="9" scale="68"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Worksheet____49"/>
  <dimension ref="A1:G22"/>
  <sheetViews>
    <sheetView view="pageBreakPreview" zoomScale="90" zoomScaleNormal="100" zoomScaleSheetLayoutView="90" workbookViewId="0">
      <selection activeCell="C6" sqref="C6:C7"/>
    </sheetView>
  </sheetViews>
  <sheetFormatPr defaultColWidth="9" defaultRowHeight="14.5"/>
  <cols>
    <col min="1" max="1" width="3.81640625" style="46" customWidth="1"/>
    <col min="2" max="7" width="15.453125" style="46" customWidth="1"/>
    <col min="8" max="12" width="10.453125" style="46" bestFit="1" customWidth="1"/>
    <col min="13" max="16384" width="9" style="46"/>
  </cols>
  <sheetData>
    <row r="1" spans="1:7" ht="21" customHeight="1">
      <c r="A1" s="44"/>
      <c r="B1" s="44"/>
      <c r="C1" s="44"/>
      <c r="D1" s="44"/>
      <c r="E1" s="44"/>
      <c r="F1" s="44"/>
      <c r="G1" s="44"/>
    </row>
    <row r="2" spans="1:7" ht="21" customHeight="1">
      <c r="A2" s="44"/>
      <c r="B2" s="44"/>
      <c r="C2" s="44"/>
      <c r="D2" s="44"/>
      <c r="E2" s="44"/>
      <c r="F2" s="44"/>
      <c r="G2" s="44"/>
    </row>
    <row r="3" spans="1:7" ht="21" customHeight="1">
      <c r="A3" s="44"/>
      <c r="B3" s="44"/>
      <c r="C3" s="44"/>
      <c r="D3" s="44"/>
      <c r="E3" s="44"/>
      <c r="F3" s="44"/>
      <c r="G3" s="44"/>
    </row>
    <row r="4" spans="1:7" ht="55" customHeight="1">
      <c r="A4" s="545" t="s">
        <v>357</v>
      </c>
      <c r="B4" s="545"/>
      <c r="C4" s="545"/>
      <c r="D4" s="545"/>
      <c r="E4" s="545"/>
      <c r="F4" s="545"/>
      <c r="G4" s="545"/>
    </row>
    <row r="5" spans="1:7" ht="21" customHeight="1">
      <c r="A5" s="438" t="s">
        <v>654</v>
      </c>
      <c r="B5" s="438"/>
      <c r="C5" s="294"/>
      <c r="D5" s="279"/>
      <c r="E5" s="106"/>
      <c r="F5" s="106"/>
      <c r="G5" s="106"/>
    </row>
    <row r="6" spans="1:7" ht="21" customHeight="1">
      <c r="A6" s="396" t="s">
        <v>237</v>
      </c>
      <c r="B6" s="396" t="s">
        <v>260</v>
      </c>
      <c r="C6" s="543" t="s">
        <v>132</v>
      </c>
      <c r="D6" s="396" t="s">
        <v>684</v>
      </c>
      <c r="E6" s="396"/>
      <c r="F6" s="396"/>
      <c r="G6" s="396"/>
    </row>
    <row r="7" spans="1:7" ht="21" customHeight="1">
      <c r="A7" s="396"/>
      <c r="B7" s="396"/>
      <c r="C7" s="544"/>
      <c r="D7" s="43" t="s">
        <v>261</v>
      </c>
      <c r="E7" s="43" t="s">
        <v>262</v>
      </c>
      <c r="F7" s="43" t="s">
        <v>263</v>
      </c>
      <c r="G7" s="43" t="s">
        <v>264</v>
      </c>
    </row>
    <row r="8" spans="1:7" ht="21" customHeight="1">
      <c r="A8" s="43">
        <v>1</v>
      </c>
      <c r="B8" s="108" t="s">
        <v>265</v>
      </c>
      <c r="C8" s="546" t="s">
        <v>721</v>
      </c>
      <c r="D8" s="77">
        <v>477064357</v>
      </c>
      <c r="E8" s="77" t="s">
        <v>14</v>
      </c>
      <c r="F8" s="77">
        <v>628373610</v>
      </c>
      <c r="G8" s="77"/>
    </row>
    <row r="9" spans="1:7" ht="21" customHeight="1">
      <c r="A9" s="43">
        <v>2</v>
      </c>
      <c r="B9" s="108" t="s">
        <v>156</v>
      </c>
      <c r="C9" s="547"/>
      <c r="D9" s="371">
        <v>13627567</v>
      </c>
      <c r="E9" s="371">
        <v>16278141</v>
      </c>
      <c r="F9" s="371">
        <v>800351118</v>
      </c>
      <c r="G9" s="371"/>
    </row>
    <row r="10" spans="1:7" ht="21" customHeight="1">
      <c r="A10" s="43">
        <v>3</v>
      </c>
      <c r="B10" s="108" t="s">
        <v>158</v>
      </c>
      <c r="C10" s="547"/>
      <c r="D10" s="77">
        <v>10144333</v>
      </c>
      <c r="E10" s="77" t="s">
        <v>14</v>
      </c>
      <c r="F10" s="77">
        <v>256764151</v>
      </c>
      <c r="G10" s="77">
        <v>1820863</v>
      </c>
    </row>
    <row r="11" spans="1:7" ht="21" customHeight="1">
      <c r="A11" s="43">
        <v>4</v>
      </c>
      <c r="B11" s="108" t="s">
        <v>266</v>
      </c>
      <c r="C11" s="547"/>
      <c r="D11" s="371">
        <v>147960218</v>
      </c>
      <c r="E11" s="371" t="s">
        <v>14</v>
      </c>
      <c r="F11" s="371">
        <v>12883372</v>
      </c>
      <c r="G11" s="371" t="s">
        <v>14</v>
      </c>
    </row>
    <row r="12" spans="1:7" ht="21" customHeight="1">
      <c r="A12" s="43">
        <v>5</v>
      </c>
      <c r="B12" s="108" t="s">
        <v>267</v>
      </c>
      <c r="C12" s="547"/>
      <c r="D12" s="77">
        <v>187461035</v>
      </c>
      <c r="E12" s="77" t="s">
        <v>14</v>
      </c>
      <c r="F12" s="77">
        <v>471771953</v>
      </c>
      <c r="G12" s="77" t="s">
        <v>14</v>
      </c>
    </row>
    <row r="13" spans="1:7" ht="21" customHeight="1">
      <c r="A13" s="43">
        <v>6</v>
      </c>
      <c r="B13" s="108" t="s">
        <v>268</v>
      </c>
      <c r="C13" s="547"/>
      <c r="D13" s="371">
        <v>14204841</v>
      </c>
      <c r="E13" s="371">
        <v>1213777</v>
      </c>
      <c r="F13" s="371">
        <v>103441335</v>
      </c>
      <c r="G13" s="371">
        <v>1020608</v>
      </c>
    </row>
    <row r="14" spans="1:7" ht="21" customHeight="1">
      <c r="A14" s="43">
        <v>7</v>
      </c>
      <c r="B14" s="108" t="s">
        <v>269</v>
      </c>
      <c r="C14" s="547"/>
      <c r="D14" s="77">
        <v>55245359</v>
      </c>
      <c r="E14" s="77" t="s">
        <v>14</v>
      </c>
      <c r="F14" s="77">
        <v>17980677</v>
      </c>
      <c r="G14" s="77" t="s">
        <v>14</v>
      </c>
    </row>
    <row r="15" spans="1:7" ht="21" customHeight="1">
      <c r="A15" s="43">
        <v>8</v>
      </c>
      <c r="B15" s="108" t="s">
        <v>169</v>
      </c>
      <c r="C15" s="547"/>
      <c r="D15" s="371">
        <v>61662199</v>
      </c>
      <c r="E15" s="371" t="s">
        <v>14</v>
      </c>
      <c r="F15" s="371" t="s">
        <v>14</v>
      </c>
      <c r="G15" s="371" t="s">
        <v>14</v>
      </c>
    </row>
    <row r="16" spans="1:7" ht="21" customHeight="1">
      <c r="A16" s="43">
        <v>9</v>
      </c>
      <c r="B16" s="108" t="s">
        <v>270</v>
      </c>
      <c r="C16" s="547"/>
      <c r="D16" s="77">
        <v>21417881</v>
      </c>
      <c r="E16" s="77" t="s">
        <v>14</v>
      </c>
      <c r="F16" s="77" t="s">
        <v>14</v>
      </c>
      <c r="G16" s="77">
        <v>5003976</v>
      </c>
    </row>
    <row r="17" spans="1:7" ht="21" customHeight="1">
      <c r="A17" s="43">
        <v>10</v>
      </c>
      <c r="B17" s="108" t="s">
        <v>173</v>
      </c>
      <c r="C17" s="547"/>
      <c r="D17" s="371">
        <v>24713444</v>
      </c>
      <c r="E17" s="371">
        <v>21524798</v>
      </c>
      <c r="F17" s="371">
        <v>65459638</v>
      </c>
      <c r="G17" s="371" t="s">
        <v>14</v>
      </c>
    </row>
    <row r="18" spans="1:7" ht="21" customHeight="1">
      <c r="A18" s="43">
        <v>11</v>
      </c>
      <c r="B18" s="108" t="s">
        <v>174</v>
      </c>
      <c r="C18" s="547"/>
      <c r="D18" s="77">
        <v>23541128</v>
      </c>
      <c r="E18" s="77">
        <v>6362215</v>
      </c>
      <c r="F18" s="77"/>
      <c r="G18" s="77">
        <v>1048287</v>
      </c>
    </row>
    <row r="19" spans="1:7" ht="21" customHeight="1">
      <c r="A19" s="43">
        <v>12</v>
      </c>
      <c r="B19" s="108" t="s">
        <v>271</v>
      </c>
      <c r="C19" s="547"/>
      <c r="D19" s="371">
        <v>1328409</v>
      </c>
      <c r="E19" s="371">
        <v>10297314</v>
      </c>
      <c r="F19" s="371">
        <v>26444731</v>
      </c>
      <c r="G19" s="371" t="s">
        <v>14</v>
      </c>
    </row>
    <row r="20" spans="1:7" ht="21" customHeight="1">
      <c r="A20" s="43">
        <v>13</v>
      </c>
      <c r="B20" s="108" t="s">
        <v>177</v>
      </c>
      <c r="C20" s="547"/>
      <c r="D20" s="77">
        <v>43456176</v>
      </c>
      <c r="E20" s="77" t="s">
        <v>14</v>
      </c>
      <c r="F20" s="77" t="s">
        <v>14</v>
      </c>
      <c r="G20" s="77" t="s">
        <v>14</v>
      </c>
    </row>
    <row r="21" spans="1:7" ht="21" customHeight="1">
      <c r="A21" s="396" t="s">
        <v>272</v>
      </c>
      <c r="B21" s="396"/>
      <c r="C21" s="548"/>
      <c r="D21" s="368">
        <v>1081826947</v>
      </c>
      <c r="E21" s="368">
        <v>55676245</v>
      </c>
      <c r="F21" s="368">
        <v>2383470585</v>
      </c>
      <c r="G21" s="368">
        <v>8893734</v>
      </c>
    </row>
    <row r="22" spans="1:7" ht="21" customHeight="1">
      <c r="A22" s="446" t="s">
        <v>602</v>
      </c>
      <c r="B22" s="446"/>
      <c r="C22" s="446"/>
      <c r="D22" s="446"/>
      <c r="E22" s="446"/>
      <c r="F22" s="45"/>
      <c r="G22" s="126" t="s">
        <v>150</v>
      </c>
    </row>
  </sheetData>
  <mergeCells count="9">
    <mergeCell ref="A21:B21"/>
    <mergeCell ref="A22:E22"/>
    <mergeCell ref="A5:B5"/>
    <mergeCell ref="A6:A7"/>
    <mergeCell ref="A4:G4"/>
    <mergeCell ref="B6:B7"/>
    <mergeCell ref="D6:G6"/>
    <mergeCell ref="C6:C7"/>
    <mergeCell ref="C8:C21"/>
  </mergeCells>
  <hyperlinks>
    <hyperlink ref="G22" location="Index!A1" display="Back to index" xr:uid="{4E50EF5F-5ED2-4E71-AFF5-87AE2B1D4278}"/>
  </hyperlinks>
  <pageMargins left="0.7" right="0.7" top="0.75" bottom="0.75" header="0.3" footer="0.3"/>
  <pageSetup paperSize="9" scale="60" orientation="portrait" horizontalDpi="4294967295" verticalDpi="4294967295"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F4A23-A387-4C9C-98B6-2B0A7CC15581}">
  <dimension ref="A1:O16"/>
  <sheetViews>
    <sheetView view="pageBreakPreview" zoomScaleNormal="100" zoomScaleSheetLayoutView="100" workbookViewId="0">
      <selection activeCell="A10" sqref="A10:E10"/>
    </sheetView>
  </sheetViews>
  <sheetFormatPr defaultColWidth="9" defaultRowHeight="14.5"/>
  <cols>
    <col min="1" max="1" width="22.453125" style="157" customWidth="1"/>
    <col min="2" max="9" width="10.26953125" style="157" customWidth="1"/>
    <col min="10" max="16384" width="9" style="157"/>
  </cols>
  <sheetData>
    <row r="1" spans="1:15" ht="21" customHeight="1">
      <c r="A1" s="167"/>
      <c r="B1" s="167"/>
      <c r="C1" s="20"/>
      <c r="D1" s="20"/>
      <c r="E1" s="20"/>
      <c r="F1" s="20"/>
      <c r="G1" s="37"/>
      <c r="H1" s="37"/>
      <c r="I1" s="195"/>
    </row>
    <row r="2" spans="1:15" ht="21" customHeight="1">
      <c r="A2" s="167"/>
      <c r="B2" s="167"/>
      <c r="C2" s="20"/>
      <c r="D2" s="20"/>
      <c r="E2" s="20"/>
      <c r="F2" s="20"/>
      <c r="G2" s="37"/>
      <c r="H2" s="37"/>
      <c r="I2" s="195"/>
    </row>
    <row r="3" spans="1:15" ht="21" customHeight="1">
      <c r="A3" s="167"/>
      <c r="B3" s="167"/>
      <c r="C3" s="20"/>
      <c r="D3" s="20"/>
      <c r="E3" s="20"/>
      <c r="F3" s="20"/>
      <c r="G3" s="20"/>
      <c r="H3" s="20"/>
      <c r="I3" s="195"/>
    </row>
    <row r="4" spans="1:15" ht="55" customHeight="1">
      <c r="A4" s="540" t="s">
        <v>371</v>
      </c>
      <c r="B4" s="540"/>
      <c r="C4" s="540"/>
      <c r="D4" s="540"/>
      <c r="E4" s="540"/>
      <c r="F4" s="540"/>
      <c r="G4" s="540"/>
      <c r="H4" s="540"/>
      <c r="I4" s="540"/>
    </row>
    <row r="5" spans="1:15" ht="21" customHeight="1">
      <c r="A5" s="438" t="s">
        <v>655</v>
      </c>
      <c r="B5" s="438"/>
      <c r="C5" s="438"/>
      <c r="D5" s="280"/>
      <c r="E5" s="196"/>
      <c r="F5" s="173"/>
      <c r="G5" s="173"/>
      <c r="H5" s="173"/>
      <c r="I5" s="195"/>
    </row>
    <row r="6" spans="1:15" ht="21" customHeight="1">
      <c r="A6" s="549" t="s">
        <v>184</v>
      </c>
      <c r="B6" s="543" t="s">
        <v>132</v>
      </c>
      <c r="C6" s="510" t="s">
        <v>180</v>
      </c>
      <c r="D6" s="510"/>
      <c r="E6" s="510"/>
      <c r="F6" s="510"/>
      <c r="G6" s="510"/>
      <c r="H6" s="510"/>
      <c r="I6" s="510"/>
    </row>
    <row r="7" spans="1:15" ht="21" customHeight="1">
      <c r="A7" s="550"/>
      <c r="B7" s="544"/>
      <c r="C7" s="38">
        <v>2016</v>
      </c>
      <c r="D7" s="38">
        <v>2017</v>
      </c>
      <c r="E7" s="38">
        <v>2018</v>
      </c>
      <c r="F7" s="38">
        <v>2019</v>
      </c>
      <c r="G7" s="38">
        <v>2020</v>
      </c>
      <c r="H7" s="38">
        <v>2020</v>
      </c>
      <c r="I7" s="38">
        <v>2022</v>
      </c>
    </row>
    <row r="8" spans="1:15" ht="42" customHeight="1">
      <c r="A8" s="39" t="s">
        <v>722</v>
      </c>
      <c r="B8" s="549" t="s">
        <v>724</v>
      </c>
      <c r="C8" s="77">
        <v>1377</v>
      </c>
      <c r="D8" s="77">
        <v>1627</v>
      </c>
      <c r="E8" s="77">
        <v>1803</v>
      </c>
      <c r="F8" s="77">
        <v>1884</v>
      </c>
      <c r="G8" s="77">
        <v>1884</v>
      </c>
      <c r="H8" s="77">
        <v>1974</v>
      </c>
      <c r="I8" s="77">
        <v>2003</v>
      </c>
    </row>
    <row r="9" spans="1:15" ht="42" customHeight="1">
      <c r="A9" s="39" t="s">
        <v>456</v>
      </c>
      <c r="B9" s="550"/>
      <c r="C9" s="371" t="s">
        <v>98</v>
      </c>
      <c r="D9" s="371" t="s">
        <v>98</v>
      </c>
      <c r="E9" s="371" t="s">
        <v>98</v>
      </c>
      <c r="F9" s="371" t="s">
        <v>98</v>
      </c>
      <c r="G9" s="371" t="s">
        <v>98</v>
      </c>
      <c r="H9" s="371" t="s">
        <v>98</v>
      </c>
      <c r="I9" s="371">
        <v>944.1</v>
      </c>
    </row>
    <row r="10" spans="1:15" ht="21" customHeight="1">
      <c r="A10" s="446" t="s">
        <v>602</v>
      </c>
      <c r="B10" s="446"/>
      <c r="C10" s="446"/>
      <c r="D10" s="446"/>
      <c r="E10" s="446"/>
      <c r="F10" s="289"/>
      <c r="G10" s="195"/>
      <c r="H10" s="195"/>
      <c r="I10" s="126" t="s">
        <v>150</v>
      </c>
    </row>
    <row r="16" spans="1:15" ht="20.5">
      <c r="O16" s="177"/>
    </row>
  </sheetData>
  <mergeCells count="7">
    <mergeCell ref="A4:I4"/>
    <mergeCell ref="C6:I6"/>
    <mergeCell ref="A5:C5"/>
    <mergeCell ref="A6:A7"/>
    <mergeCell ref="A10:E10"/>
    <mergeCell ref="B6:B7"/>
    <mergeCell ref="B8:B9"/>
  </mergeCells>
  <hyperlinks>
    <hyperlink ref="I10" location="Index!A1" display="Back to index" xr:uid="{631FDCCF-6B31-4BA5-A540-FD7371758BF6}"/>
  </hyperlinks>
  <pageMargins left="0.7" right="0.7" top="0.75" bottom="0.75" header="0.3" footer="0.3"/>
  <pageSetup paperSize="9" scale="77"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Worksheet____51"/>
  <dimension ref="A1:I9"/>
  <sheetViews>
    <sheetView view="pageBreakPreview" zoomScaleNormal="100" zoomScaleSheetLayoutView="100" workbookViewId="0">
      <selection activeCell="J1" sqref="J1"/>
    </sheetView>
  </sheetViews>
  <sheetFormatPr defaultColWidth="9" defaultRowHeight="14.5"/>
  <cols>
    <col min="1" max="1" width="34.453125" style="42" customWidth="1"/>
    <col min="2" max="8" width="10.453125" style="42" customWidth="1"/>
    <col min="9" max="16384" width="9" style="42"/>
  </cols>
  <sheetData>
    <row r="1" spans="1:9" ht="21" customHeight="1">
      <c r="A1" s="44"/>
      <c r="B1" s="44"/>
      <c r="C1" s="44"/>
      <c r="D1" s="44"/>
      <c r="E1" s="44"/>
      <c r="F1" s="41"/>
      <c r="G1" s="41"/>
      <c r="H1" s="41"/>
      <c r="I1" s="41"/>
    </row>
    <row r="2" spans="1:9" ht="21" customHeight="1">
      <c r="A2" s="44"/>
      <c r="B2" s="44"/>
      <c r="C2" s="44"/>
      <c r="D2" s="44"/>
      <c r="E2" s="44"/>
      <c r="F2" s="41"/>
      <c r="G2" s="41"/>
      <c r="H2" s="41"/>
      <c r="I2" s="41"/>
    </row>
    <row r="3" spans="1:9" ht="21" customHeight="1">
      <c r="A3" s="44"/>
      <c r="B3" s="44"/>
      <c r="C3" s="44"/>
      <c r="D3" s="44"/>
      <c r="E3" s="44"/>
      <c r="F3" s="41"/>
      <c r="G3" s="41"/>
      <c r="H3" s="41"/>
      <c r="I3" s="41"/>
    </row>
    <row r="4" spans="1:9" ht="55" customHeight="1">
      <c r="A4" s="545" t="s">
        <v>218</v>
      </c>
      <c r="B4" s="545"/>
      <c r="C4" s="545"/>
      <c r="D4" s="545"/>
      <c r="E4" s="545"/>
      <c r="F4" s="545"/>
      <c r="G4" s="545"/>
      <c r="H4" s="545"/>
      <c r="I4" s="545"/>
    </row>
    <row r="5" spans="1:9" ht="21" customHeight="1">
      <c r="A5" s="438" t="s">
        <v>656</v>
      </c>
      <c r="B5" s="438"/>
      <c r="C5" s="279"/>
      <c r="D5" s="252"/>
      <c r="E5" s="252"/>
      <c r="F5" s="551"/>
      <c r="G5" s="551"/>
      <c r="H5" s="551"/>
      <c r="I5" s="41"/>
    </row>
    <row r="6" spans="1:9" ht="21" customHeight="1">
      <c r="A6" s="395" t="s">
        <v>184</v>
      </c>
      <c r="B6" s="396" t="s">
        <v>180</v>
      </c>
      <c r="C6" s="396"/>
      <c r="D6" s="396"/>
      <c r="E6" s="396"/>
      <c r="F6" s="396"/>
      <c r="G6" s="396"/>
      <c r="H6" s="396"/>
      <c r="I6" s="396"/>
    </row>
    <row r="7" spans="1:9" ht="21" customHeight="1">
      <c r="A7" s="395"/>
      <c r="B7" s="43">
        <v>2015</v>
      </c>
      <c r="C7" s="43">
        <v>2016</v>
      </c>
      <c r="D7" s="43">
        <v>2017</v>
      </c>
      <c r="E7" s="43">
        <v>2018</v>
      </c>
      <c r="F7" s="43">
        <v>2019</v>
      </c>
      <c r="G7" s="43">
        <v>2020</v>
      </c>
      <c r="H7" s="43">
        <v>2021</v>
      </c>
      <c r="I7" s="43">
        <v>2022</v>
      </c>
    </row>
    <row r="8" spans="1:9" ht="21" customHeight="1">
      <c r="A8" s="43" t="s">
        <v>723</v>
      </c>
      <c r="B8" s="109">
        <v>222.65</v>
      </c>
      <c r="C8" s="109">
        <v>216</v>
      </c>
      <c r="D8" s="109">
        <v>254</v>
      </c>
      <c r="E8" s="109">
        <v>302</v>
      </c>
      <c r="F8" s="109">
        <v>311</v>
      </c>
      <c r="G8" s="109">
        <v>341</v>
      </c>
      <c r="H8" s="109">
        <v>418.73519299999998</v>
      </c>
      <c r="I8" s="109">
        <v>434.35972984849991</v>
      </c>
    </row>
    <row r="9" spans="1:9" ht="21" customHeight="1">
      <c r="A9" s="552" t="s">
        <v>602</v>
      </c>
      <c r="B9" s="552"/>
      <c r="C9" s="552"/>
      <c r="D9" s="552"/>
      <c r="E9" s="552"/>
      <c r="F9" s="552"/>
      <c r="G9" s="552"/>
      <c r="H9" s="45"/>
      <c r="I9" s="126" t="s">
        <v>150</v>
      </c>
    </row>
  </sheetData>
  <mergeCells count="6">
    <mergeCell ref="A4:I4"/>
    <mergeCell ref="F5:H5"/>
    <mergeCell ref="A6:A7"/>
    <mergeCell ref="B6:I6"/>
    <mergeCell ref="A9:G9"/>
    <mergeCell ref="A5:B5"/>
  </mergeCells>
  <hyperlinks>
    <hyperlink ref="I9" location="Index!A1" display="Back to index" xr:uid="{43A55EA9-C62D-4156-91AE-BEDF74E7223C}"/>
  </hyperlinks>
  <pageMargins left="0.7" right="0.7" top="0.75" bottom="0.75" header="0.3" footer="0.3"/>
  <pageSetup paperSize="9" scale="45"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3D196-A4BE-4607-9214-8023D8B2F8D7}">
  <dimension ref="A1:E22"/>
  <sheetViews>
    <sheetView view="pageBreakPreview" zoomScaleNormal="100" zoomScaleSheetLayoutView="100" workbookViewId="0">
      <selection activeCell="C8" sqref="C8:C21"/>
    </sheetView>
  </sheetViews>
  <sheetFormatPr defaultColWidth="9" defaultRowHeight="14.5"/>
  <cols>
    <col min="1" max="1" width="4.36328125" style="42" customWidth="1"/>
    <col min="2" max="2" width="30.7265625" style="42" customWidth="1"/>
    <col min="3" max="3" width="10.453125" style="42" customWidth="1"/>
    <col min="4" max="5" width="14.453125" style="42" customWidth="1"/>
    <col min="6" max="16384" width="9" style="42"/>
  </cols>
  <sheetData>
    <row r="1" spans="1:5" ht="21" customHeight="1">
      <c r="A1" s="44"/>
      <c r="B1" s="44"/>
      <c r="C1" s="44"/>
      <c r="D1" s="41"/>
      <c r="E1" s="41"/>
    </row>
    <row r="2" spans="1:5" ht="21" customHeight="1">
      <c r="A2" s="44"/>
      <c r="B2" s="44"/>
      <c r="C2" s="44"/>
      <c r="D2" s="41"/>
      <c r="E2" s="41"/>
    </row>
    <row r="3" spans="1:5" ht="21" customHeight="1">
      <c r="A3" s="44"/>
      <c r="B3" s="44"/>
      <c r="C3" s="44"/>
      <c r="D3" s="41"/>
      <c r="E3" s="41"/>
    </row>
    <row r="4" spans="1:5" ht="55" customHeight="1">
      <c r="A4" s="553" t="s">
        <v>603</v>
      </c>
      <c r="B4" s="554"/>
      <c r="C4" s="554"/>
      <c r="D4" s="554"/>
      <c r="E4" s="555"/>
    </row>
    <row r="5" spans="1:5" ht="21" customHeight="1">
      <c r="A5" s="438" t="s">
        <v>657</v>
      </c>
      <c r="B5" s="438"/>
      <c r="C5" s="271"/>
      <c r="D5" s="262"/>
      <c r="E5" s="41"/>
    </row>
    <row r="6" spans="1:5" ht="21" customHeight="1">
      <c r="A6" s="396" t="s">
        <v>237</v>
      </c>
      <c r="B6" s="396" t="s">
        <v>450</v>
      </c>
      <c r="C6" s="559" t="s">
        <v>132</v>
      </c>
      <c r="D6" s="560" t="s">
        <v>180</v>
      </c>
      <c r="E6" s="561"/>
    </row>
    <row r="7" spans="1:5" ht="21" customHeight="1">
      <c r="A7" s="396"/>
      <c r="B7" s="396"/>
      <c r="C7" s="559"/>
      <c r="D7" s="43">
        <v>2021</v>
      </c>
      <c r="E7" s="43">
        <v>2022</v>
      </c>
    </row>
    <row r="8" spans="1:5" ht="21" customHeight="1">
      <c r="A8" s="43">
        <v>1</v>
      </c>
      <c r="B8" s="108" t="s">
        <v>265</v>
      </c>
      <c r="C8" s="395" t="s">
        <v>721</v>
      </c>
      <c r="D8" s="75">
        <v>41917476</v>
      </c>
      <c r="E8" s="75">
        <v>140620408.09999999</v>
      </c>
    </row>
    <row r="9" spans="1:5" ht="21" customHeight="1">
      <c r="A9" s="43">
        <v>2</v>
      </c>
      <c r="B9" s="108" t="s">
        <v>156</v>
      </c>
      <c r="C9" s="395"/>
      <c r="D9" s="76">
        <v>21479524</v>
      </c>
      <c r="E9" s="76">
        <v>23203387.938000001</v>
      </c>
    </row>
    <row r="10" spans="1:5" ht="21" customHeight="1">
      <c r="A10" s="43">
        <v>3</v>
      </c>
      <c r="B10" s="108" t="s">
        <v>158</v>
      </c>
      <c r="C10" s="395"/>
      <c r="D10" s="75">
        <v>106600645</v>
      </c>
      <c r="E10" s="75">
        <v>53019466.649999999</v>
      </c>
    </row>
    <row r="11" spans="1:5" ht="21" customHeight="1">
      <c r="A11" s="43">
        <v>4</v>
      </c>
      <c r="B11" s="108" t="s">
        <v>266</v>
      </c>
      <c r="C11" s="395"/>
      <c r="D11" s="76">
        <v>23702990</v>
      </c>
      <c r="E11" s="76">
        <v>35355963.389700003</v>
      </c>
    </row>
    <row r="12" spans="1:5" ht="21" customHeight="1">
      <c r="A12" s="43">
        <v>5</v>
      </c>
      <c r="B12" s="108" t="s">
        <v>267</v>
      </c>
      <c r="C12" s="395"/>
      <c r="D12" s="75">
        <v>188325095</v>
      </c>
      <c r="E12" s="75">
        <v>124731251.54149999</v>
      </c>
    </row>
    <row r="13" spans="1:5" ht="21" customHeight="1">
      <c r="A13" s="43">
        <v>6</v>
      </c>
      <c r="B13" s="108" t="s">
        <v>268</v>
      </c>
      <c r="C13" s="395"/>
      <c r="D13" s="76">
        <v>21819732</v>
      </c>
      <c r="E13" s="76">
        <v>20236989.199999999</v>
      </c>
    </row>
    <row r="14" spans="1:5" ht="21" customHeight="1">
      <c r="A14" s="43">
        <v>7</v>
      </c>
      <c r="B14" s="108" t="s">
        <v>269</v>
      </c>
      <c r="C14" s="395"/>
      <c r="D14" s="75">
        <v>556404</v>
      </c>
      <c r="E14" s="75">
        <v>103140.27</v>
      </c>
    </row>
    <row r="15" spans="1:5" ht="21" customHeight="1">
      <c r="A15" s="43">
        <v>8</v>
      </c>
      <c r="B15" s="108" t="s">
        <v>169</v>
      </c>
      <c r="C15" s="395"/>
      <c r="D15" s="76">
        <v>4342457</v>
      </c>
      <c r="E15" s="76">
        <v>1201206.0592999998</v>
      </c>
    </row>
    <row r="16" spans="1:5" ht="21" customHeight="1">
      <c r="A16" s="43">
        <v>9</v>
      </c>
      <c r="B16" s="108" t="s">
        <v>270</v>
      </c>
      <c r="C16" s="395"/>
      <c r="D16" s="75">
        <v>58400</v>
      </c>
      <c r="E16" s="75">
        <v>7462828.9500000002</v>
      </c>
    </row>
    <row r="17" spans="1:5" ht="21" customHeight="1">
      <c r="A17" s="43">
        <v>10</v>
      </c>
      <c r="B17" s="108" t="s">
        <v>173</v>
      </c>
      <c r="C17" s="395"/>
      <c r="D17" s="76">
        <v>5477849</v>
      </c>
      <c r="E17" s="76">
        <v>13045540</v>
      </c>
    </row>
    <row r="18" spans="1:5" ht="21" customHeight="1">
      <c r="A18" s="43">
        <v>11</v>
      </c>
      <c r="B18" s="108" t="s">
        <v>174</v>
      </c>
      <c r="C18" s="395"/>
      <c r="D18" s="75">
        <v>3765001</v>
      </c>
      <c r="E18" s="75">
        <v>5540158.9500000002</v>
      </c>
    </row>
    <row r="19" spans="1:5" ht="21" customHeight="1">
      <c r="A19" s="43">
        <v>12</v>
      </c>
      <c r="B19" s="108" t="s">
        <v>271</v>
      </c>
      <c r="C19" s="395"/>
      <c r="D19" s="76">
        <v>353020</v>
      </c>
      <c r="E19" s="76">
        <v>444724.4</v>
      </c>
    </row>
    <row r="20" spans="1:5" ht="21" customHeight="1">
      <c r="A20" s="43">
        <v>13</v>
      </c>
      <c r="B20" s="108" t="s">
        <v>177</v>
      </c>
      <c r="C20" s="395"/>
      <c r="D20" s="75">
        <v>336600</v>
      </c>
      <c r="E20" s="75">
        <v>9394664.4000000004</v>
      </c>
    </row>
    <row r="21" spans="1:5" ht="21" customHeight="1">
      <c r="A21" s="556" t="s">
        <v>272</v>
      </c>
      <c r="B21" s="557"/>
      <c r="C21" s="395"/>
      <c r="D21" s="264">
        <v>418735193</v>
      </c>
      <c r="E21" s="264">
        <v>434359729.84849989</v>
      </c>
    </row>
    <row r="22" spans="1:5" ht="21" customHeight="1">
      <c r="A22" s="558" t="s">
        <v>602</v>
      </c>
      <c r="B22" s="558"/>
      <c r="C22" s="558"/>
      <c r="D22" s="263"/>
      <c r="E22" s="126" t="s">
        <v>150</v>
      </c>
    </row>
  </sheetData>
  <mergeCells count="9">
    <mergeCell ref="A4:E4"/>
    <mergeCell ref="B6:B7"/>
    <mergeCell ref="A21:B21"/>
    <mergeCell ref="A5:B5"/>
    <mergeCell ref="A22:C22"/>
    <mergeCell ref="A6:A7"/>
    <mergeCell ref="C6:C7"/>
    <mergeCell ref="C8:C21"/>
    <mergeCell ref="D6:E6"/>
  </mergeCells>
  <hyperlinks>
    <hyperlink ref="E22" location="Index!A1" display="Back to index" xr:uid="{89B7222D-6AAB-482C-A6B1-1CDBDCC3BCF9}"/>
  </hyperlinks>
  <pageMargins left="0.7" right="0.7" top="0.75" bottom="0.75" header="0.3" footer="0.3"/>
  <pageSetup paperSize="9" scale="45"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Worksheet____48"/>
  <dimension ref="A1:N14"/>
  <sheetViews>
    <sheetView view="pageBreakPreview" zoomScale="105" zoomScaleNormal="100" zoomScaleSheetLayoutView="80" workbookViewId="0">
      <selection activeCell="A11" sqref="A11:C11"/>
    </sheetView>
  </sheetViews>
  <sheetFormatPr defaultRowHeight="14.5"/>
  <cols>
    <col min="1" max="1" width="34.453125" customWidth="1"/>
    <col min="2" max="2" width="11.81640625" customWidth="1"/>
    <col min="3" max="13" width="10.453125" customWidth="1"/>
  </cols>
  <sheetData>
    <row r="1" spans="1:14" ht="21" customHeight="1">
      <c r="A1" s="63"/>
      <c r="B1" s="88"/>
      <c r="C1" s="61"/>
      <c r="D1" s="61"/>
      <c r="E1" s="61"/>
      <c r="F1" s="61"/>
      <c r="G1" s="61"/>
      <c r="H1" s="61"/>
      <c r="I1" s="61"/>
      <c r="J1" s="65"/>
      <c r="K1" s="65"/>
      <c r="L1" s="65"/>
      <c r="M1" s="87"/>
      <c r="N1" s="87"/>
    </row>
    <row r="2" spans="1:14" ht="21" customHeight="1">
      <c r="A2" s="63"/>
      <c r="B2" s="88"/>
      <c r="C2" s="61"/>
      <c r="D2" s="61"/>
      <c r="E2" s="61"/>
      <c r="F2" s="61"/>
      <c r="G2" s="61"/>
      <c r="H2" s="61"/>
      <c r="I2" s="61"/>
      <c r="J2" s="65"/>
      <c r="K2" s="65"/>
      <c r="L2" s="65"/>
      <c r="M2" s="87"/>
      <c r="N2" s="87"/>
    </row>
    <row r="3" spans="1:14" ht="21" customHeight="1">
      <c r="A3" s="63"/>
      <c r="B3" s="88"/>
      <c r="C3" s="61"/>
      <c r="D3" s="61"/>
      <c r="E3" s="61"/>
      <c r="F3" s="61"/>
      <c r="G3" s="61"/>
      <c r="H3" s="61"/>
      <c r="I3" s="61"/>
      <c r="J3" s="65"/>
      <c r="K3" s="65"/>
      <c r="L3" s="65"/>
      <c r="M3" s="87"/>
      <c r="N3" s="87"/>
    </row>
    <row r="4" spans="1:14" ht="44.15" customHeight="1">
      <c r="A4" s="562" t="s">
        <v>322</v>
      </c>
      <c r="B4" s="563"/>
      <c r="C4" s="563"/>
      <c r="D4" s="563"/>
      <c r="E4" s="563"/>
      <c r="F4" s="563"/>
      <c r="G4" s="563"/>
      <c r="H4" s="563"/>
      <c r="I4" s="563"/>
      <c r="J4" s="563"/>
      <c r="K4" s="563"/>
      <c r="L4" s="563"/>
      <c r="M4" s="563"/>
      <c r="N4" s="563"/>
    </row>
    <row r="5" spans="1:14" ht="21" customHeight="1">
      <c r="A5" s="438" t="s">
        <v>658</v>
      </c>
      <c r="B5" s="438"/>
      <c r="C5" s="293"/>
      <c r="D5" s="62"/>
      <c r="E5" s="62"/>
      <c r="F5" s="62"/>
      <c r="G5" s="62"/>
      <c r="H5" s="62"/>
      <c r="I5" s="62"/>
      <c r="J5" s="62"/>
      <c r="K5" s="62"/>
      <c r="L5" s="62"/>
      <c r="M5" s="87"/>
      <c r="N5" s="87"/>
    </row>
    <row r="6" spans="1:14" ht="21" customHeight="1">
      <c r="A6" s="569" t="s">
        <v>273</v>
      </c>
      <c r="B6" s="570" t="s">
        <v>274</v>
      </c>
      <c r="C6" s="569" t="s">
        <v>180</v>
      </c>
      <c r="D6" s="569"/>
      <c r="E6" s="569"/>
      <c r="F6" s="569"/>
      <c r="G6" s="569"/>
      <c r="H6" s="569"/>
      <c r="I6" s="569"/>
      <c r="J6" s="569"/>
      <c r="K6" s="569"/>
      <c r="L6" s="569"/>
      <c r="M6" s="569"/>
      <c r="N6" s="569"/>
    </row>
    <row r="7" spans="1:14" ht="21" customHeight="1">
      <c r="A7" s="569"/>
      <c r="B7" s="571"/>
      <c r="C7" s="249">
        <v>2011</v>
      </c>
      <c r="D7" s="249">
        <v>2012</v>
      </c>
      <c r="E7" s="249">
        <v>2013</v>
      </c>
      <c r="F7" s="249">
        <v>2014</v>
      </c>
      <c r="G7" s="249">
        <v>2015</v>
      </c>
      <c r="H7" s="249">
        <v>2016</v>
      </c>
      <c r="I7" s="249">
        <v>2017</v>
      </c>
      <c r="J7" s="249">
        <v>2018</v>
      </c>
      <c r="K7" s="249">
        <v>2019</v>
      </c>
      <c r="L7" s="249">
        <v>2020</v>
      </c>
      <c r="M7" s="249">
        <v>2021</v>
      </c>
      <c r="N7" s="249">
        <v>2022</v>
      </c>
    </row>
    <row r="8" spans="1:14" ht="21" customHeight="1">
      <c r="A8" s="130" t="s">
        <v>740</v>
      </c>
      <c r="B8" s="572" t="s">
        <v>724</v>
      </c>
      <c r="C8" s="75" t="s">
        <v>98</v>
      </c>
      <c r="D8" s="75">
        <v>4067.47</v>
      </c>
      <c r="E8" s="75">
        <v>4192.83</v>
      </c>
      <c r="F8" s="75">
        <v>4235.03</v>
      </c>
      <c r="G8" s="75">
        <v>4342.03</v>
      </c>
      <c r="H8" s="75">
        <v>4434.96</v>
      </c>
      <c r="I8" s="75">
        <v>4522.63</v>
      </c>
      <c r="J8" s="75">
        <v>4641.75</v>
      </c>
      <c r="K8" s="75">
        <v>4747.43</v>
      </c>
      <c r="L8" s="75">
        <v>5014.1099999999997</v>
      </c>
      <c r="M8" s="75">
        <v>5095.2</v>
      </c>
      <c r="N8" s="75">
        <v>5178.37</v>
      </c>
    </row>
    <row r="9" spans="1:14" ht="21" customHeight="1">
      <c r="A9" s="130" t="s">
        <v>741</v>
      </c>
      <c r="B9" s="573"/>
      <c r="C9" s="76">
        <v>800</v>
      </c>
      <c r="D9" s="76">
        <v>843</v>
      </c>
      <c r="E9" s="76">
        <v>890</v>
      </c>
      <c r="F9" s="76">
        <v>930</v>
      </c>
      <c r="G9" s="76">
        <v>977</v>
      </c>
      <c r="H9" s="76">
        <v>1015</v>
      </c>
      <c r="I9" s="76">
        <v>1000</v>
      </c>
      <c r="J9" s="76">
        <v>1400</v>
      </c>
      <c r="K9" s="76">
        <v>1400</v>
      </c>
      <c r="L9" s="76">
        <v>1680</v>
      </c>
      <c r="M9" s="76">
        <v>628</v>
      </c>
      <c r="N9" s="76" t="s">
        <v>98</v>
      </c>
    </row>
    <row r="10" spans="1:14" ht="27" customHeight="1">
      <c r="A10" s="64" t="s">
        <v>742</v>
      </c>
      <c r="B10" s="574"/>
      <c r="C10" s="75">
        <v>15970</v>
      </c>
      <c r="D10" s="75">
        <v>17514</v>
      </c>
      <c r="E10" s="75">
        <v>18639</v>
      </c>
      <c r="F10" s="75">
        <v>19612</v>
      </c>
      <c r="G10" s="75">
        <v>20831</v>
      </c>
      <c r="H10" s="75">
        <v>19789</v>
      </c>
      <c r="I10" s="75">
        <v>19200</v>
      </c>
      <c r="J10" s="75">
        <v>19000</v>
      </c>
      <c r="K10" s="75">
        <v>10500</v>
      </c>
      <c r="L10" s="75">
        <v>8500</v>
      </c>
      <c r="M10" s="75">
        <v>10080</v>
      </c>
      <c r="N10" s="372" t="s">
        <v>734</v>
      </c>
    </row>
    <row r="11" spans="1:14" ht="21" customHeight="1">
      <c r="A11" s="567" t="s">
        <v>602</v>
      </c>
      <c r="B11" s="568"/>
      <c r="C11" s="568"/>
      <c r="D11" s="567"/>
      <c r="E11" s="568"/>
      <c r="F11" s="567"/>
      <c r="G11" s="568"/>
      <c r="H11" s="567"/>
      <c r="I11" s="568"/>
      <c r="J11" s="123"/>
      <c r="K11" s="123"/>
      <c r="L11" s="123"/>
      <c r="M11" s="124"/>
      <c r="N11" s="87"/>
    </row>
    <row r="12" spans="1:14" ht="21" customHeight="1">
      <c r="A12" s="492" t="s">
        <v>275</v>
      </c>
      <c r="B12" s="492"/>
      <c r="C12" s="492"/>
      <c r="D12" s="492"/>
      <c r="E12" s="492"/>
      <c r="F12" s="492"/>
      <c r="G12" s="492"/>
      <c r="H12" s="492"/>
      <c r="I12" s="492"/>
      <c r="J12" s="492"/>
      <c r="K12" s="492"/>
      <c r="L12" s="492"/>
      <c r="M12" s="492"/>
      <c r="N12" s="87"/>
    </row>
    <row r="13" spans="1:14" ht="21" customHeight="1">
      <c r="A13" s="492" t="s">
        <v>725</v>
      </c>
      <c r="B13" s="492"/>
      <c r="C13" s="492"/>
      <c r="D13" s="492"/>
      <c r="E13" s="492"/>
      <c r="F13" s="492"/>
      <c r="G13" s="492"/>
      <c r="H13" s="492"/>
      <c r="I13" s="492"/>
      <c r="J13" s="492"/>
      <c r="K13" s="492"/>
      <c r="L13" s="492"/>
      <c r="M13" s="492"/>
      <c r="N13" s="87"/>
    </row>
    <row r="14" spans="1:14" ht="21" customHeight="1">
      <c r="A14" s="564" t="s">
        <v>276</v>
      </c>
      <c r="B14" s="565"/>
      <c r="C14" s="565"/>
      <c r="D14" s="565"/>
      <c r="E14" s="565"/>
      <c r="F14" s="565"/>
      <c r="G14" s="565"/>
      <c r="H14" s="565"/>
      <c r="I14" s="565"/>
      <c r="J14" s="566"/>
      <c r="K14" s="125"/>
      <c r="L14" s="125"/>
      <c r="N14" s="126" t="s">
        <v>150</v>
      </c>
    </row>
  </sheetData>
  <mergeCells count="13">
    <mergeCell ref="A5:B5"/>
    <mergeCell ref="A4:N4"/>
    <mergeCell ref="A14:J14"/>
    <mergeCell ref="A11:C11"/>
    <mergeCell ref="D11:E11"/>
    <mergeCell ref="F11:G11"/>
    <mergeCell ref="H11:I11"/>
    <mergeCell ref="C6:N6"/>
    <mergeCell ref="A6:A7"/>
    <mergeCell ref="A13:M13"/>
    <mergeCell ref="B6:B7"/>
    <mergeCell ref="B8:B10"/>
    <mergeCell ref="A12:M12"/>
  </mergeCells>
  <hyperlinks>
    <hyperlink ref="N14" location="Index!A1" display="Back to index" xr:uid="{F5A4BC0E-0AEE-445B-BEA4-9F1142769C22}"/>
  </hyperlinks>
  <pageMargins left="0.7" right="0.7" top="0.75" bottom="0.75" header="0.3" footer="0.3"/>
  <pageSetup paperSize="9" scale="47"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7EEF-A78B-4C23-BADD-63058F871A9B}">
  <dimension ref="A1:P11"/>
  <sheetViews>
    <sheetView view="pageBreakPreview" zoomScale="80" zoomScaleNormal="90" zoomScaleSheetLayoutView="80" workbookViewId="0">
      <selection activeCell="Q1" sqref="Q1"/>
    </sheetView>
  </sheetViews>
  <sheetFormatPr defaultRowHeight="14.5"/>
  <cols>
    <col min="1" max="1" width="4.36328125" customWidth="1"/>
    <col min="2" max="2" width="50.453125" customWidth="1"/>
    <col min="3" max="16" width="10.453125" customWidth="1"/>
  </cols>
  <sheetData>
    <row r="1" spans="1:16" ht="21" customHeight="1">
      <c r="A1" s="575"/>
      <c r="B1" s="575"/>
      <c r="C1" s="575"/>
      <c r="D1" s="575"/>
      <c r="E1" s="239"/>
      <c r="F1" s="239"/>
      <c r="G1" s="239"/>
      <c r="H1" s="239"/>
      <c r="I1" s="239"/>
      <c r="J1" s="239"/>
      <c r="K1" s="240"/>
      <c r="L1" s="240"/>
      <c r="M1" s="3"/>
      <c r="N1" s="3"/>
      <c r="O1" s="3"/>
      <c r="P1" s="3"/>
    </row>
    <row r="2" spans="1:16" ht="21" customHeight="1">
      <c r="A2" s="575"/>
      <c r="B2" s="575"/>
      <c r="C2" s="575"/>
      <c r="D2" s="575"/>
      <c r="E2" s="239"/>
      <c r="F2" s="239"/>
      <c r="G2" s="239"/>
      <c r="H2" s="239"/>
      <c r="I2" s="239"/>
      <c r="J2" s="239"/>
      <c r="K2" s="240"/>
      <c r="L2" s="240"/>
      <c r="M2" s="3"/>
      <c r="N2" s="3"/>
      <c r="O2" s="3"/>
      <c r="P2" s="3"/>
    </row>
    <row r="3" spans="1:16" ht="21" customHeight="1">
      <c r="A3" s="575"/>
      <c r="B3" s="575"/>
      <c r="C3" s="575"/>
      <c r="D3" s="575"/>
      <c r="E3" s="239"/>
      <c r="F3" s="239"/>
      <c r="G3" s="239"/>
      <c r="H3" s="239"/>
      <c r="I3" s="239"/>
      <c r="J3" s="239"/>
      <c r="K3" s="240"/>
      <c r="L3" s="240"/>
      <c r="M3" s="89"/>
      <c r="N3" s="89"/>
      <c r="O3" s="89"/>
      <c r="P3" s="89"/>
    </row>
    <row r="4" spans="1:16" ht="55" customHeight="1">
      <c r="A4" s="400" t="s">
        <v>372</v>
      </c>
      <c r="B4" s="400"/>
      <c r="C4" s="400"/>
      <c r="D4" s="400"/>
      <c r="E4" s="400"/>
      <c r="F4" s="400"/>
      <c r="G4" s="400"/>
      <c r="H4" s="400"/>
      <c r="I4" s="400"/>
      <c r="J4" s="400"/>
      <c r="K4" s="400"/>
      <c r="L4" s="400"/>
      <c r="M4" s="400"/>
      <c r="N4" s="400"/>
      <c r="O4" s="400"/>
      <c r="P4" s="400"/>
    </row>
    <row r="5" spans="1:16" ht="21" customHeight="1">
      <c r="A5" s="438" t="s">
        <v>659</v>
      </c>
      <c r="B5" s="438"/>
      <c r="C5" s="15"/>
      <c r="D5" s="15"/>
      <c r="E5" s="15"/>
      <c r="F5" s="15"/>
      <c r="G5" s="15"/>
      <c r="H5" s="15"/>
      <c r="I5" s="15"/>
      <c r="J5" s="15"/>
      <c r="K5" s="202"/>
      <c r="L5" s="202"/>
      <c r="M5" s="202"/>
      <c r="N5" s="202"/>
      <c r="O5" s="199"/>
      <c r="P5" s="199"/>
    </row>
    <row r="6" spans="1:16" ht="21" customHeight="1">
      <c r="A6" s="402" t="s">
        <v>383</v>
      </c>
      <c r="B6" s="402" t="s">
        <v>459</v>
      </c>
      <c r="C6" s="402" t="s">
        <v>132</v>
      </c>
      <c r="D6" s="515" t="s">
        <v>180</v>
      </c>
      <c r="E6" s="516"/>
      <c r="F6" s="516"/>
      <c r="G6" s="516"/>
      <c r="H6" s="516"/>
      <c r="I6" s="516"/>
      <c r="J6" s="516"/>
      <c r="K6" s="516"/>
      <c r="L6" s="516"/>
      <c r="M6" s="516"/>
      <c r="N6" s="516"/>
      <c r="O6" s="516"/>
      <c r="P6" s="516"/>
    </row>
    <row r="7" spans="1:16" ht="21" customHeight="1">
      <c r="A7" s="426"/>
      <c r="B7" s="426"/>
      <c r="C7" s="426"/>
      <c r="D7" s="156">
        <v>2010</v>
      </c>
      <c r="E7" s="156">
        <v>2011</v>
      </c>
      <c r="F7" s="156">
        <v>2012</v>
      </c>
      <c r="G7" s="156">
        <v>2013</v>
      </c>
      <c r="H7" s="156">
        <v>2014</v>
      </c>
      <c r="I7" s="156">
        <v>2015</v>
      </c>
      <c r="J7" s="156">
        <v>2016</v>
      </c>
      <c r="K7" s="156">
        <v>2017</v>
      </c>
      <c r="L7" s="156">
        <v>2018</v>
      </c>
      <c r="M7" s="156">
        <v>2019</v>
      </c>
      <c r="N7" s="156">
        <v>2020</v>
      </c>
      <c r="O7" s="156">
        <v>2021</v>
      </c>
      <c r="P7" s="156">
        <v>2022</v>
      </c>
    </row>
    <row r="8" spans="1:16" ht="59" customHeight="1">
      <c r="A8" s="117">
        <v>1</v>
      </c>
      <c r="B8" s="117" t="s">
        <v>458</v>
      </c>
      <c r="C8" s="402" t="s">
        <v>239</v>
      </c>
      <c r="D8" s="241">
        <v>18960.654999999999</v>
      </c>
      <c r="E8" s="241">
        <v>21810.062999999998</v>
      </c>
      <c r="F8" s="241">
        <v>18357.444</v>
      </c>
      <c r="G8" s="241">
        <v>27710.294999999998</v>
      </c>
      <c r="H8" s="241">
        <v>34991.366999999998</v>
      </c>
      <c r="I8" s="241">
        <v>42523.722000000002</v>
      </c>
      <c r="J8" s="241">
        <v>66207.115000000005</v>
      </c>
      <c r="K8" s="241">
        <v>73960.676999999996</v>
      </c>
      <c r="L8" s="241">
        <v>55062.623</v>
      </c>
      <c r="M8" s="241">
        <v>50004.817999999999</v>
      </c>
      <c r="N8" s="241">
        <v>43461.423000000003</v>
      </c>
      <c r="O8" s="241">
        <v>52222.025000000001</v>
      </c>
      <c r="P8" s="241">
        <v>52560.858</v>
      </c>
    </row>
    <row r="9" spans="1:16" ht="59" customHeight="1">
      <c r="A9" s="117">
        <v>2</v>
      </c>
      <c r="B9" s="117" t="s">
        <v>457</v>
      </c>
      <c r="C9" s="426"/>
      <c r="D9" s="242">
        <v>134114.55799999999</v>
      </c>
      <c r="E9" s="242">
        <v>143964.361</v>
      </c>
      <c r="F9" s="242">
        <v>153514.484</v>
      </c>
      <c r="G9" s="242">
        <v>198978.31200000001</v>
      </c>
      <c r="H9" s="242">
        <v>133474.82500000001</v>
      </c>
      <c r="I9" s="242">
        <v>158941.30900000001</v>
      </c>
      <c r="J9" s="242">
        <v>157771.158</v>
      </c>
      <c r="K9" s="242">
        <v>110679.72</v>
      </c>
      <c r="L9" s="242">
        <v>118173.645</v>
      </c>
      <c r="M9" s="242">
        <v>154253.39199999999</v>
      </c>
      <c r="N9" s="242">
        <v>165440.60800000001</v>
      </c>
      <c r="O9" s="242">
        <v>122992.88400000001</v>
      </c>
      <c r="P9" s="242">
        <v>66139.062999999995</v>
      </c>
    </row>
    <row r="10" spans="1:16" ht="21" customHeight="1">
      <c r="A10" s="515" t="s">
        <v>272</v>
      </c>
      <c r="B10" s="516"/>
      <c r="C10" s="403"/>
      <c r="D10" s="208">
        <v>153075.21299999999</v>
      </c>
      <c r="E10" s="208">
        <v>165774.424</v>
      </c>
      <c r="F10" s="208">
        <v>171871.92799999999</v>
      </c>
      <c r="G10" s="208">
        <v>226688.60700000002</v>
      </c>
      <c r="H10" s="208">
        <v>168466.19200000001</v>
      </c>
      <c r="I10" s="208">
        <v>201465.03100000002</v>
      </c>
      <c r="J10" s="208">
        <v>223978.27299999999</v>
      </c>
      <c r="K10" s="208">
        <v>184640.397</v>
      </c>
      <c r="L10" s="208">
        <v>173236.26800000001</v>
      </c>
      <c r="M10" s="208">
        <v>204258.21</v>
      </c>
      <c r="N10" s="208">
        <v>208902.03100000002</v>
      </c>
      <c r="O10" s="208">
        <v>175214.90900000001</v>
      </c>
      <c r="P10" s="208">
        <v>118699.921</v>
      </c>
    </row>
    <row r="11" spans="1:16" ht="21" customHeight="1">
      <c r="A11" s="404" t="s">
        <v>240</v>
      </c>
      <c r="B11" s="405"/>
      <c r="C11" s="405"/>
      <c r="D11" s="405"/>
      <c r="E11" s="405"/>
      <c r="F11" s="405"/>
      <c r="G11" s="405"/>
      <c r="H11" s="405"/>
      <c r="I11" s="405"/>
      <c r="J11" s="405"/>
      <c r="K11" s="405"/>
      <c r="L11" s="406"/>
      <c r="M11" s="199"/>
      <c r="N11" s="199"/>
      <c r="O11" s="199"/>
      <c r="P11" s="126" t="s">
        <v>150</v>
      </c>
    </row>
  </sheetData>
  <mergeCells count="10">
    <mergeCell ref="C8:C10"/>
    <mergeCell ref="A10:B10"/>
    <mergeCell ref="A11:L11"/>
    <mergeCell ref="A1:D3"/>
    <mergeCell ref="A4:P4"/>
    <mergeCell ref="A6:A7"/>
    <mergeCell ref="B6:B7"/>
    <mergeCell ref="C6:C7"/>
    <mergeCell ref="D6:P6"/>
    <mergeCell ref="A5:B5"/>
  </mergeCells>
  <hyperlinks>
    <hyperlink ref="P11" location="Index!A1" display="Back to index" xr:uid="{307F63AD-D139-4241-804B-D9493B6D27DF}"/>
  </hyperlinks>
  <pageMargins left="0.7" right="0.7" top="0.75" bottom="0.75" header="0.3" footer="0.3"/>
  <pageSetup scale="40"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159A4-6F1C-4E9E-A36B-477FE4B0325E}">
  <dimension ref="A1:P12"/>
  <sheetViews>
    <sheetView view="pageBreakPreview" zoomScale="83" zoomScaleNormal="90" zoomScaleSheetLayoutView="83" workbookViewId="0">
      <selection activeCell="Q1" sqref="Q1"/>
    </sheetView>
  </sheetViews>
  <sheetFormatPr defaultRowHeight="14.5"/>
  <cols>
    <col min="1" max="1" width="4.36328125" customWidth="1"/>
    <col min="2" max="2" width="42.453125" customWidth="1"/>
    <col min="3" max="16" width="10.453125" customWidth="1"/>
  </cols>
  <sheetData>
    <row r="1" spans="1:16" ht="21" customHeight="1">
      <c r="A1" s="575"/>
      <c r="B1" s="575"/>
      <c r="C1" s="575"/>
      <c r="D1" s="575"/>
      <c r="E1" s="239"/>
      <c r="F1" s="239"/>
      <c r="G1" s="239"/>
      <c r="H1" s="239"/>
      <c r="I1" s="239"/>
      <c r="J1" s="239"/>
      <c r="K1" s="240"/>
      <c r="L1" s="240"/>
      <c r="M1" s="3"/>
      <c r="N1" s="3"/>
      <c r="O1" s="3"/>
      <c r="P1" s="3"/>
    </row>
    <row r="2" spans="1:16" ht="21" customHeight="1">
      <c r="A2" s="575"/>
      <c r="B2" s="575"/>
      <c r="C2" s="575"/>
      <c r="D2" s="575"/>
      <c r="E2" s="239"/>
      <c r="F2" s="239"/>
      <c r="G2" s="239"/>
      <c r="H2" s="239"/>
      <c r="I2" s="239"/>
      <c r="J2" s="239"/>
      <c r="K2" s="240"/>
      <c r="L2" s="240"/>
      <c r="M2" s="3"/>
      <c r="N2" s="3"/>
      <c r="O2" s="3"/>
      <c r="P2" s="3"/>
    </row>
    <row r="3" spans="1:16" ht="21" customHeight="1">
      <c r="A3" s="575"/>
      <c r="B3" s="575"/>
      <c r="C3" s="575"/>
      <c r="D3" s="575"/>
      <c r="E3" s="239"/>
      <c r="F3" s="239"/>
      <c r="G3" s="239"/>
      <c r="H3" s="239"/>
      <c r="I3" s="239"/>
      <c r="J3" s="239"/>
      <c r="K3" s="240"/>
      <c r="L3" s="240"/>
      <c r="M3" s="89"/>
      <c r="N3" s="89"/>
      <c r="O3" s="89"/>
      <c r="P3" s="89"/>
    </row>
    <row r="4" spans="1:16" ht="55" customHeight="1">
      <c r="A4" s="400" t="s">
        <v>373</v>
      </c>
      <c r="B4" s="400"/>
      <c r="C4" s="400"/>
      <c r="D4" s="400"/>
      <c r="E4" s="400"/>
      <c r="F4" s="400"/>
      <c r="G4" s="400"/>
      <c r="H4" s="400"/>
      <c r="I4" s="400"/>
      <c r="J4" s="400"/>
      <c r="K4" s="400"/>
      <c r="L4" s="400"/>
      <c r="M4" s="400"/>
      <c r="N4" s="400"/>
      <c r="O4" s="400"/>
      <c r="P4" s="400"/>
    </row>
    <row r="5" spans="1:16" ht="21" customHeight="1">
      <c r="A5" s="438" t="s">
        <v>660</v>
      </c>
      <c r="B5" s="438"/>
      <c r="C5" s="15"/>
      <c r="D5" s="15"/>
      <c r="E5" s="15"/>
      <c r="F5" s="15"/>
      <c r="G5" s="15"/>
      <c r="H5" s="15"/>
      <c r="I5" s="15"/>
      <c r="J5" s="15"/>
      <c r="K5" s="233"/>
      <c r="L5" s="233"/>
      <c r="M5" s="233"/>
      <c r="N5" s="233"/>
      <c r="O5" s="226"/>
      <c r="P5" s="226"/>
    </row>
    <row r="6" spans="1:16" ht="21" customHeight="1">
      <c r="A6" s="401" t="s">
        <v>383</v>
      </c>
      <c r="B6" s="402" t="s">
        <v>459</v>
      </c>
      <c r="C6" s="401" t="s">
        <v>132</v>
      </c>
      <c r="D6" s="401" t="s">
        <v>180</v>
      </c>
      <c r="E6" s="401"/>
      <c r="F6" s="401"/>
      <c r="G6" s="401"/>
      <c r="H6" s="401"/>
      <c r="I6" s="401"/>
      <c r="J6" s="401"/>
      <c r="K6" s="401"/>
      <c r="L6" s="401"/>
      <c r="M6" s="401"/>
      <c r="N6" s="401"/>
      <c r="O6" s="401"/>
      <c r="P6" s="401"/>
    </row>
    <row r="7" spans="1:16" ht="21" customHeight="1">
      <c r="A7" s="401"/>
      <c r="B7" s="426"/>
      <c r="C7" s="401"/>
      <c r="D7" s="117">
        <v>2010</v>
      </c>
      <c r="E7" s="117">
        <v>2011</v>
      </c>
      <c r="F7" s="117">
        <v>2012</v>
      </c>
      <c r="G7" s="117">
        <v>2013</v>
      </c>
      <c r="H7" s="117">
        <v>2014</v>
      </c>
      <c r="I7" s="117">
        <v>2015</v>
      </c>
      <c r="J7" s="117">
        <v>2016</v>
      </c>
      <c r="K7" s="117">
        <v>2017</v>
      </c>
      <c r="L7" s="117">
        <v>2018</v>
      </c>
      <c r="M7" s="117">
        <v>2019</v>
      </c>
      <c r="N7" s="117">
        <v>2020</v>
      </c>
      <c r="O7" s="117">
        <v>2021</v>
      </c>
      <c r="P7" s="117">
        <v>2022</v>
      </c>
    </row>
    <row r="8" spans="1:16" ht="65.5" customHeight="1">
      <c r="A8" s="117">
        <v>1</v>
      </c>
      <c r="B8" s="117" t="s">
        <v>458</v>
      </c>
      <c r="C8" s="402" t="s">
        <v>239</v>
      </c>
      <c r="D8" s="241">
        <v>301071.766</v>
      </c>
      <c r="E8" s="241">
        <v>225815.87299999999</v>
      </c>
      <c r="F8" s="241">
        <v>7.8</v>
      </c>
      <c r="G8" s="241">
        <v>133.35</v>
      </c>
      <c r="H8" s="241">
        <v>0</v>
      </c>
      <c r="I8" s="241">
        <v>0</v>
      </c>
      <c r="J8" s="241">
        <v>68.594999999999999</v>
      </c>
      <c r="K8" s="241">
        <v>5.5460000000000003</v>
      </c>
      <c r="L8" s="241">
        <v>79.575000000000003</v>
      </c>
      <c r="M8" s="241">
        <v>57.085000000000001</v>
      </c>
      <c r="N8" s="241">
        <v>2.1840000000000002</v>
      </c>
      <c r="O8" s="241">
        <v>14737.846</v>
      </c>
      <c r="P8" s="241">
        <v>19393.04</v>
      </c>
    </row>
    <row r="9" spans="1:16" ht="65.5" customHeight="1">
      <c r="A9" s="117">
        <v>2</v>
      </c>
      <c r="B9" s="117" t="s">
        <v>457</v>
      </c>
      <c r="C9" s="426"/>
      <c r="D9" s="242">
        <v>265837.87400000001</v>
      </c>
      <c r="E9" s="242">
        <v>289915.96899999998</v>
      </c>
      <c r="F9" s="242">
        <v>349336.984</v>
      </c>
      <c r="G9" s="242">
        <v>370412.37400000001</v>
      </c>
      <c r="H9" s="242">
        <v>384833.70199999999</v>
      </c>
      <c r="I9" s="242">
        <v>332085.17099999997</v>
      </c>
      <c r="J9" s="242">
        <v>253311.93599999999</v>
      </c>
      <c r="K9" s="242">
        <v>222545.65100000001</v>
      </c>
      <c r="L9" s="242">
        <v>175412.136</v>
      </c>
      <c r="M9" s="242">
        <v>236299.12700000001</v>
      </c>
      <c r="N9" s="242">
        <v>263327.97700000001</v>
      </c>
      <c r="O9" s="242">
        <v>248910.41899999999</v>
      </c>
      <c r="P9" s="242">
        <v>239702.39300000001</v>
      </c>
    </row>
    <row r="10" spans="1:16" ht="21" customHeight="1">
      <c r="A10" s="515" t="s">
        <v>272</v>
      </c>
      <c r="B10" s="516"/>
      <c r="C10" s="403"/>
      <c r="D10" s="208">
        <v>566909.64</v>
      </c>
      <c r="E10" s="208">
        <v>515731.84199999995</v>
      </c>
      <c r="F10" s="208">
        <v>349344.78399999999</v>
      </c>
      <c r="G10" s="208">
        <v>370545.72399999999</v>
      </c>
      <c r="H10" s="208">
        <v>384833.70199999999</v>
      </c>
      <c r="I10" s="208">
        <v>332085.17099999997</v>
      </c>
      <c r="J10" s="208">
        <v>253380.53099999999</v>
      </c>
      <c r="K10" s="208">
        <v>222551.19700000001</v>
      </c>
      <c r="L10" s="208">
        <v>175491.71100000001</v>
      </c>
      <c r="M10" s="208">
        <v>236356.212</v>
      </c>
      <c r="N10" s="208">
        <v>263330.16100000002</v>
      </c>
      <c r="O10" s="208">
        <v>263648.26500000001</v>
      </c>
      <c r="P10" s="208">
        <v>259095.43300000002</v>
      </c>
    </row>
    <row r="11" spans="1:16" ht="21" customHeight="1">
      <c r="A11" s="486" t="s">
        <v>240</v>
      </c>
      <c r="B11" s="486"/>
      <c r="C11" s="486"/>
      <c r="D11" s="486"/>
      <c r="E11" s="486"/>
      <c r="F11" s="486"/>
      <c r="G11" s="486"/>
      <c r="H11" s="486"/>
      <c r="I11" s="486"/>
      <c r="J11" s="486"/>
      <c r="K11" s="486"/>
      <c r="L11" s="486"/>
      <c r="M11" s="226"/>
      <c r="N11" s="226"/>
      <c r="O11" s="226"/>
      <c r="P11" s="232"/>
    </row>
    <row r="12" spans="1:16" ht="21" customHeight="1">
      <c r="A12" s="576" t="s">
        <v>694</v>
      </c>
      <c r="B12" s="576"/>
      <c r="C12" s="60"/>
      <c r="D12" s="60"/>
      <c r="E12" s="60"/>
      <c r="F12" s="60"/>
      <c r="G12" s="60"/>
      <c r="H12" s="60"/>
      <c r="I12" s="60"/>
      <c r="J12" s="60"/>
      <c r="K12" s="60"/>
      <c r="L12" s="60"/>
      <c r="M12" s="60"/>
      <c r="N12" s="60"/>
      <c r="O12" s="20"/>
      <c r="P12" s="126" t="s">
        <v>150</v>
      </c>
    </row>
  </sheetData>
  <mergeCells count="11">
    <mergeCell ref="C8:C10"/>
    <mergeCell ref="A10:B10"/>
    <mergeCell ref="A11:L11"/>
    <mergeCell ref="A12:B12"/>
    <mergeCell ref="A1:D3"/>
    <mergeCell ref="A4:P4"/>
    <mergeCell ref="A6:A7"/>
    <mergeCell ref="B6:B7"/>
    <mergeCell ref="C6:C7"/>
    <mergeCell ref="D6:P6"/>
    <mergeCell ref="A5:B5"/>
  </mergeCells>
  <hyperlinks>
    <hyperlink ref="P12" location="Index!A1" display="Back to index" xr:uid="{3FA636CC-B923-4007-B311-0060FD552AB2}"/>
  </hyperlinks>
  <pageMargins left="0.7" right="0.7" top="0.75" bottom="0.75" header="0.3" footer="0.3"/>
  <pageSetup scale="40"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FC88C-BCF2-4D28-85E1-532162C285A1}">
  <dimension ref="A1:D22"/>
  <sheetViews>
    <sheetView showGridLines="0" view="pageBreakPreview" zoomScale="90" zoomScaleNormal="80" zoomScaleSheetLayoutView="90" workbookViewId="0">
      <selection activeCell="D22" sqref="D22"/>
    </sheetView>
  </sheetViews>
  <sheetFormatPr defaultColWidth="8.7265625" defaultRowHeight="16.5"/>
  <cols>
    <col min="1" max="1" width="8.7265625" style="303"/>
    <col min="2" max="3" width="10.81640625" style="303" customWidth="1"/>
    <col min="4" max="4" width="14.54296875" style="303" customWidth="1"/>
    <col min="5" max="6" width="8.7265625" style="303" customWidth="1"/>
    <col min="7" max="16384" width="8.7265625" style="303"/>
  </cols>
  <sheetData>
    <row r="1" spans="1:4" ht="21" customHeight="1">
      <c r="A1" s="16"/>
      <c r="B1" s="178"/>
      <c r="C1" s="178"/>
      <c r="D1" s="308"/>
    </row>
    <row r="2" spans="1:4" ht="21" customHeight="1">
      <c r="A2" s="16"/>
      <c r="B2" s="178"/>
      <c r="C2" s="178"/>
      <c r="D2" s="308"/>
    </row>
    <row r="3" spans="1:4" ht="21" customHeight="1">
      <c r="A3" s="16"/>
      <c r="B3" s="178"/>
      <c r="C3" s="178"/>
      <c r="D3" s="308"/>
    </row>
    <row r="4" spans="1:4" ht="55" customHeight="1">
      <c r="A4" s="578" t="s">
        <v>708</v>
      </c>
      <c r="B4" s="578"/>
      <c r="C4" s="578"/>
      <c r="D4" s="578"/>
    </row>
    <row r="5" spans="1:4" ht="21" customHeight="1">
      <c r="A5" s="438" t="s">
        <v>705</v>
      </c>
      <c r="B5" s="438"/>
      <c r="C5" s="310"/>
      <c r="D5" s="309"/>
    </row>
    <row r="6" spans="1:4" ht="21" customHeight="1">
      <c r="A6" s="577" t="s">
        <v>237</v>
      </c>
      <c r="B6" s="577" t="s">
        <v>260</v>
      </c>
      <c r="C6" s="577" t="s">
        <v>132</v>
      </c>
      <c r="D6" s="577">
        <v>2022</v>
      </c>
    </row>
    <row r="7" spans="1:4" ht="21" customHeight="1">
      <c r="A7" s="577"/>
      <c r="B7" s="577"/>
      <c r="C7" s="577"/>
      <c r="D7" s="577"/>
    </row>
    <row r="8" spans="1:4" ht="21" customHeight="1">
      <c r="A8" s="304">
        <v>1</v>
      </c>
      <c r="B8" s="304" t="s">
        <v>265</v>
      </c>
      <c r="C8" s="577" t="s">
        <v>721</v>
      </c>
      <c r="D8" s="373">
        <v>55023.38</v>
      </c>
    </row>
    <row r="9" spans="1:4" ht="21" customHeight="1">
      <c r="A9" s="304">
        <v>2</v>
      </c>
      <c r="B9" s="304" t="s">
        <v>156</v>
      </c>
      <c r="C9" s="577"/>
      <c r="D9" s="374">
        <v>21928.47</v>
      </c>
    </row>
    <row r="10" spans="1:4" ht="21" customHeight="1">
      <c r="A10" s="304">
        <v>3</v>
      </c>
      <c r="B10" s="304" t="s">
        <v>158</v>
      </c>
      <c r="C10" s="577"/>
      <c r="D10" s="373">
        <v>1500</v>
      </c>
    </row>
    <row r="11" spans="1:4" ht="21" customHeight="1">
      <c r="A11" s="304">
        <v>4</v>
      </c>
      <c r="B11" s="304" t="s">
        <v>266</v>
      </c>
      <c r="C11" s="577"/>
      <c r="D11" s="374">
        <v>11642.72</v>
      </c>
    </row>
    <row r="12" spans="1:4" ht="21" customHeight="1">
      <c r="A12" s="304">
        <v>5</v>
      </c>
      <c r="B12" s="304" t="s">
        <v>267</v>
      </c>
      <c r="C12" s="577"/>
      <c r="D12" s="373">
        <v>6112</v>
      </c>
    </row>
    <row r="13" spans="1:4" ht="21" customHeight="1">
      <c r="A13" s="304">
        <v>6</v>
      </c>
      <c r="B13" s="304" t="s">
        <v>268</v>
      </c>
      <c r="C13" s="577"/>
      <c r="D13" s="374">
        <v>0</v>
      </c>
    </row>
    <row r="14" spans="1:4" ht="21" customHeight="1">
      <c r="A14" s="304">
        <v>7</v>
      </c>
      <c r="B14" s="304" t="s">
        <v>269</v>
      </c>
      <c r="C14" s="577"/>
      <c r="D14" s="373">
        <v>0</v>
      </c>
    </row>
    <row r="15" spans="1:4" ht="21" customHeight="1">
      <c r="A15" s="304">
        <v>8</v>
      </c>
      <c r="B15" s="304" t="s">
        <v>169</v>
      </c>
      <c r="C15" s="577"/>
      <c r="D15" s="374">
        <v>150</v>
      </c>
    </row>
    <row r="16" spans="1:4" ht="21" customHeight="1">
      <c r="A16" s="304">
        <v>9</v>
      </c>
      <c r="B16" s="304" t="s">
        <v>270</v>
      </c>
      <c r="C16" s="577"/>
      <c r="D16" s="375">
        <v>0</v>
      </c>
    </row>
    <row r="17" spans="1:4" ht="21" customHeight="1">
      <c r="A17" s="304">
        <v>10</v>
      </c>
      <c r="B17" s="304" t="s">
        <v>173</v>
      </c>
      <c r="C17" s="577"/>
      <c r="D17" s="374">
        <v>100</v>
      </c>
    </row>
    <row r="18" spans="1:4" ht="21" customHeight="1">
      <c r="A18" s="304">
        <v>11</v>
      </c>
      <c r="B18" s="304" t="s">
        <v>174</v>
      </c>
      <c r="C18" s="577"/>
      <c r="D18" s="375">
        <v>0</v>
      </c>
    </row>
    <row r="19" spans="1:4" ht="21" customHeight="1">
      <c r="A19" s="304">
        <v>12</v>
      </c>
      <c r="B19" s="304" t="s">
        <v>271</v>
      </c>
      <c r="C19" s="577"/>
      <c r="D19" s="374">
        <v>0</v>
      </c>
    </row>
    <row r="20" spans="1:4" ht="21" customHeight="1">
      <c r="A20" s="304">
        <v>13</v>
      </c>
      <c r="B20" s="304" t="s">
        <v>177</v>
      </c>
      <c r="C20" s="577"/>
      <c r="D20" s="373">
        <v>700</v>
      </c>
    </row>
    <row r="21" spans="1:4" ht="21" customHeight="1">
      <c r="A21" s="577" t="s">
        <v>449</v>
      </c>
      <c r="B21" s="577"/>
      <c r="C21" s="577"/>
      <c r="D21" s="208">
        <v>97156.57</v>
      </c>
    </row>
    <row r="22" spans="1:4" ht="21" customHeight="1">
      <c r="A22" s="436" t="s">
        <v>216</v>
      </c>
      <c r="B22" s="436"/>
      <c r="C22" s="436"/>
      <c r="D22" s="126" t="s">
        <v>150</v>
      </c>
    </row>
  </sheetData>
  <mergeCells count="9">
    <mergeCell ref="C8:C21"/>
    <mergeCell ref="A21:B21"/>
    <mergeCell ref="A22:C22"/>
    <mergeCell ref="A5:B5"/>
    <mergeCell ref="A4:D4"/>
    <mergeCell ref="A6:A7"/>
    <mergeCell ref="B6:B7"/>
    <mergeCell ref="C6:C7"/>
    <mergeCell ref="D6:D7"/>
  </mergeCells>
  <hyperlinks>
    <hyperlink ref="D22" location="Index!A1" display="Back to index" xr:uid="{641B5CE4-37E2-4D45-BA43-5D996AF5BFF6}"/>
  </hyperlinks>
  <pageMargins left="0.70866141732283461" right="0.70866141732283461" top="0.74803149606299213" bottom="0.74803149606299213" header="0.31496062992125984" footer="0.31496062992125984"/>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3659C-C488-4485-9D5E-A6B7E85226A0}">
  <dimension ref="A1:B10"/>
  <sheetViews>
    <sheetView view="pageBreakPreview" zoomScaleNormal="100" zoomScaleSheetLayoutView="100" workbookViewId="0">
      <selection activeCell="A10" sqref="A10"/>
    </sheetView>
  </sheetViews>
  <sheetFormatPr defaultColWidth="8.453125" defaultRowHeight="14.5"/>
  <cols>
    <col min="1" max="2" width="32.453125" customWidth="1"/>
  </cols>
  <sheetData>
    <row r="1" spans="1:2" ht="21" customHeight="1">
      <c r="A1" s="1"/>
      <c r="B1" s="1"/>
    </row>
    <row r="2" spans="1:2" ht="21" customHeight="1">
      <c r="A2" s="1"/>
      <c r="B2" s="1"/>
    </row>
    <row r="3" spans="1:2" ht="21" customHeight="1">
      <c r="A3" s="1"/>
      <c r="B3" s="1"/>
    </row>
    <row r="4" spans="1:2" ht="55" customHeight="1">
      <c r="A4" s="414" t="s">
        <v>326</v>
      </c>
      <c r="B4" s="414"/>
    </row>
    <row r="5" spans="1:2" ht="21" customHeight="1">
      <c r="A5" s="398" t="s">
        <v>608</v>
      </c>
      <c r="B5" s="399"/>
    </row>
    <row r="6" spans="1:2" ht="21" customHeight="1">
      <c r="A6" s="416" t="s">
        <v>327</v>
      </c>
      <c r="B6" s="417"/>
    </row>
    <row r="7" spans="1:2" ht="21" customHeight="1">
      <c r="A7" s="418"/>
      <c r="B7" s="419"/>
    </row>
    <row r="8" spans="1:2" ht="21" customHeight="1">
      <c r="A8" s="420">
        <v>87.5</v>
      </c>
      <c r="B8" s="421"/>
    </row>
    <row r="9" spans="1:2" ht="21" customHeight="1">
      <c r="A9" s="422"/>
      <c r="B9" s="423"/>
    </row>
    <row r="10" spans="1:2" ht="21" customHeight="1">
      <c r="A10" s="384" t="s">
        <v>735</v>
      </c>
      <c r="B10" s="126" t="s">
        <v>150</v>
      </c>
    </row>
  </sheetData>
  <mergeCells count="4">
    <mergeCell ref="A6:B7"/>
    <mergeCell ref="A8:B9"/>
    <mergeCell ref="A4:B4"/>
    <mergeCell ref="A5:B5"/>
  </mergeCells>
  <hyperlinks>
    <hyperlink ref="B10" location="Index!A1" display="Back to index" xr:uid="{54BFFD09-E3CF-4A72-B48B-AA9D62C7BCD4}"/>
  </hyperlinks>
  <pageMargins left="0.7" right="0.7" top="0.75" bottom="0.75" header="0.3" footer="0.3"/>
  <pageSetup paperSize="9" scale="55"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3B736-E4A4-42E5-82E4-98ABD3AE1469}">
  <dimension ref="A1:C10"/>
  <sheetViews>
    <sheetView view="pageBreakPreview" zoomScaleNormal="100" zoomScaleSheetLayoutView="100" workbookViewId="0">
      <selection activeCell="D1" sqref="D1"/>
    </sheetView>
  </sheetViews>
  <sheetFormatPr defaultColWidth="8.453125" defaultRowHeight="14.5"/>
  <cols>
    <col min="1" max="1" width="30.7265625" customWidth="1"/>
    <col min="2" max="3" width="10.453125" customWidth="1"/>
  </cols>
  <sheetData>
    <row r="1" spans="1:3" ht="21" customHeight="1">
      <c r="A1" s="150"/>
      <c r="B1" s="151"/>
      <c r="C1" s="151"/>
    </row>
    <row r="2" spans="1:3" ht="21" customHeight="1">
      <c r="A2" s="150"/>
      <c r="B2" s="151"/>
      <c r="C2" s="151"/>
    </row>
    <row r="3" spans="1:3" ht="21" customHeight="1">
      <c r="A3" s="150"/>
      <c r="B3" s="151"/>
      <c r="C3" s="151"/>
    </row>
    <row r="4" spans="1:3" ht="55" customHeight="1">
      <c r="A4" s="579" t="s">
        <v>314</v>
      </c>
      <c r="B4" s="579"/>
      <c r="C4" s="579"/>
    </row>
    <row r="5" spans="1:3" ht="21" customHeight="1">
      <c r="A5" s="438" t="s">
        <v>661</v>
      </c>
      <c r="B5" s="438"/>
      <c r="C5" s="270"/>
    </row>
    <row r="6" spans="1:3" ht="21" customHeight="1">
      <c r="A6" s="580" t="s">
        <v>726</v>
      </c>
      <c r="B6" s="581"/>
      <c r="C6" s="582"/>
    </row>
    <row r="7" spans="1:3" ht="21" customHeight="1">
      <c r="A7" s="583"/>
      <c r="B7" s="584"/>
      <c r="C7" s="585"/>
    </row>
    <row r="8" spans="1:3" ht="21" customHeight="1">
      <c r="A8" s="586">
        <v>2111.4213789999999</v>
      </c>
      <c r="B8" s="587"/>
      <c r="C8" s="588"/>
    </row>
    <row r="9" spans="1:3" ht="21" customHeight="1">
      <c r="A9" s="589"/>
      <c r="B9" s="590"/>
      <c r="C9" s="591"/>
    </row>
    <row r="10" spans="1:3" ht="21" customHeight="1">
      <c r="A10" s="129" t="s">
        <v>216</v>
      </c>
      <c r="B10" s="96"/>
      <c r="C10" s="126" t="s">
        <v>150</v>
      </c>
    </row>
  </sheetData>
  <mergeCells count="4">
    <mergeCell ref="A4:C4"/>
    <mergeCell ref="A5:B5"/>
    <mergeCell ref="A6:C7"/>
    <mergeCell ref="A8:C9"/>
  </mergeCells>
  <hyperlinks>
    <hyperlink ref="C10" location="Index!A1" display="Back to index" xr:uid="{B67F8BC4-A4C4-4BEB-8E5E-8D228BB75014}"/>
  </hyperlinks>
  <pageMargins left="0.7" right="0.7" top="0.75" bottom="0.75" header="0.3" footer="0.3"/>
  <pageSetup paperSize="9" scale="92"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Worksheet____53"/>
  <dimension ref="A1:H10"/>
  <sheetViews>
    <sheetView view="pageBreakPreview" zoomScaleNormal="100" zoomScaleSheetLayoutView="100" workbookViewId="0">
      <selection activeCell="A10" sqref="A10"/>
    </sheetView>
  </sheetViews>
  <sheetFormatPr defaultRowHeight="14.5"/>
  <cols>
    <col min="1" max="1" width="30.7265625" customWidth="1"/>
    <col min="2" max="7" width="10.453125" customWidth="1"/>
  </cols>
  <sheetData>
    <row r="1" spans="1:8" ht="21" customHeight="1">
      <c r="A1" s="1"/>
      <c r="B1" s="103"/>
      <c r="C1" s="37"/>
      <c r="D1" s="37"/>
      <c r="E1" s="37"/>
      <c r="F1" s="37"/>
      <c r="G1" s="37"/>
      <c r="H1" s="37"/>
    </row>
    <row r="2" spans="1:8" ht="21" customHeight="1">
      <c r="A2" s="1"/>
      <c r="B2" s="103"/>
      <c r="C2" s="37"/>
      <c r="D2" s="37"/>
      <c r="E2" s="37"/>
      <c r="F2" s="37"/>
      <c r="G2" s="37"/>
      <c r="H2" s="37"/>
    </row>
    <row r="3" spans="1:8" ht="21" customHeight="1">
      <c r="A3" s="37"/>
      <c r="B3" s="37"/>
      <c r="C3" s="37"/>
      <c r="D3" s="37"/>
      <c r="E3" s="37"/>
      <c r="F3" s="37"/>
      <c r="G3" s="37"/>
      <c r="H3" s="37"/>
    </row>
    <row r="4" spans="1:8" ht="55" customHeight="1">
      <c r="A4" s="594" t="s">
        <v>286</v>
      </c>
      <c r="B4" s="595"/>
      <c r="C4" s="595"/>
      <c r="D4" s="595"/>
      <c r="E4" s="595"/>
      <c r="F4" s="595"/>
      <c r="G4" s="595"/>
      <c r="H4" s="596"/>
    </row>
    <row r="5" spans="1:8" ht="21" customHeight="1">
      <c r="A5" s="438" t="s">
        <v>662</v>
      </c>
      <c r="B5" s="438"/>
      <c r="C5" s="281"/>
      <c r="D5" s="104"/>
      <c r="E5" s="104"/>
      <c r="F5" s="104"/>
      <c r="G5" s="37"/>
      <c r="H5" s="37"/>
    </row>
    <row r="6" spans="1:8" ht="21" customHeight="1">
      <c r="A6" s="395" t="s">
        <v>219</v>
      </c>
      <c r="B6" s="593" t="s">
        <v>180</v>
      </c>
      <c r="C6" s="531"/>
      <c r="D6" s="531"/>
      <c r="E6" s="531"/>
      <c r="F6" s="531"/>
      <c r="G6" s="531"/>
      <c r="H6" s="531"/>
    </row>
    <row r="7" spans="1:8" ht="21" customHeight="1">
      <c r="A7" s="395"/>
      <c r="B7" s="38">
        <v>2016</v>
      </c>
      <c r="C7" s="38">
        <v>2017</v>
      </c>
      <c r="D7" s="38">
        <v>2018</v>
      </c>
      <c r="E7" s="38">
        <v>2019</v>
      </c>
      <c r="F7" s="38">
        <v>2020</v>
      </c>
      <c r="G7" s="38">
        <v>2021</v>
      </c>
      <c r="H7" s="38">
        <v>2022</v>
      </c>
    </row>
    <row r="8" spans="1:8" ht="30" customHeight="1">
      <c r="A8" s="39" t="s">
        <v>727</v>
      </c>
      <c r="B8" s="326">
        <v>1604.31</v>
      </c>
      <c r="C8" s="326">
        <v>1555.17</v>
      </c>
      <c r="D8" s="326">
        <v>1665.06</v>
      </c>
      <c r="E8" s="326">
        <v>1829</v>
      </c>
      <c r="F8" s="326">
        <v>1905</v>
      </c>
      <c r="G8" s="326">
        <v>1882.04242</v>
      </c>
      <c r="H8" s="326">
        <v>1941.05</v>
      </c>
    </row>
    <row r="9" spans="1:8" ht="21" customHeight="1">
      <c r="A9" s="592" t="s">
        <v>602</v>
      </c>
      <c r="B9" s="592"/>
      <c r="C9" s="592"/>
      <c r="D9" s="592"/>
      <c r="E9" s="592"/>
      <c r="F9" s="40"/>
      <c r="H9" s="126" t="s">
        <v>150</v>
      </c>
    </row>
    <row r="10" spans="1:8">
      <c r="G10" s="112"/>
    </row>
  </sheetData>
  <mergeCells count="5">
    <mergeCell ref="A6:A7"/>
    <mergeCell ref="A9:E9"/>
    <mergeCell ref="B6:H6"/>
    <mergeCell ref="A5:B5"/>
    <mergeCell ref="A4:H4"/>
  </mergeCells>
  <hyperlinks>
    <hyperlink ref="H9" location="Index!A1" display="Back to index" xr:uid="{2DC83B0A-BDBC-445E-BB08-9A25DF7621FD}"/>
  </hyperlinks>
  <pageMargins left="0.7" right="0.7" top="0.75" bottom="0.75" header="0.3" footer="0.3"/>
  <pageSetup paperSize="9" scale="78"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B86A-547E-4A7B-9BE4-E075339B2B7D}">
  <dimension ref="A1:K22"/>
  <sheetViews>
    <sheetView view="pageBreakPreview" zoomScale="70" zoomScaleNormal="100" zoomScaleSheetLayoutView="70" workbookViewId="0">
      <selection activeCell="L1" sqref="L1"/>
    </sheetView>
  </sheetViews>
  <sheetFormatPr defaultRowHeight="14.5"/>
  <cols>
    <col min="1" max="1" width="4.26953125" customWidth="1"/>
    <col min="2" max="3" width="21.453125" customWidth="1"/>
    <col min="4" max="10" width="10.26953125" customWidth="1"/>
    <col min="11" max="11" width="10.1796875" customWidth="1"/>
  </cols>
  <sheetData>
    <row r="1" spans="1:11" ht="21" customHeight="1">
      <c r="A1" s="167"/>
      <c r="B1" s="167"/>
      <c r="C1" s="167"/>
      <c r="D1" s="167"/>
      <c r="E1" s="168"/>
      <c r="F1" s="37"/>
      <c r="G1" s="37"/>
      <c r="H1" s="37"/>
      <c r="I1" s="84"/>
      <c r="J1" s="84"/>
      <c r="K1" s="84"/>
    </row>
    <row r="2" spans="1:11" ht="21" customHeight="1">
      <c r="A2" s="167"/>
      <c r="B2" s="167"/>
      <c r="C2" s="167"/>
      <c r="D2" s="167"/>
      <c r="E2" s="168"/>
      <c r="F2" s="37"/>
      <c r="G2" s="37"/>
      <c r="H2" s="37"/>
      <c r="I2" s="84"/>
      <c r="J2" s="84"/>
      <c r="K2" s="84"/>
    </row>
    <row r="3" spans="1:11" ht="21" customHeight="1">
      <c r="A3" s="37"/>
      <c r="B3" s="37"/>
      <c r="C3" s="37"/>
      <c r="D3" s="37"/>
      <c r="E3" s="37"/>
      <c r="F3" s="37"/>
      <c r="G3" s="37"/>
      <c r="H3" s="37"/>
      <c r="I3" s="84"/>
      <c r="J3" s="84"/>
      <c r="K3" s="84"/>
    </row>
    <row r="4" spans="1:11" ht="55" customHeight="1">
      <c r="A4" s="598" t="s">
        <v>312</v>
      </c>
      <c r="B4" s="599"/>
      <c r="C4" s="599"/>
      <c r="D4" s="599"/>
      <c r="E4" s="599"/>
      <c r="F4" s="599"/>
      <c r="G4" s="599"/>
      <c r="H4" s="599"/>
      <c r="I4" s="599"/>
      <c r="J4" s="599"/>
      <c r="K4" s="599"/>
    </row>
    <row r="5" spans="1:11" ht="21" customHeight="1">
      <c r="A5" s="438" t="s">
        <v>663</v>
      </c>
      <c r="B5" s="438"/>
      <c r="C5" s="438"/>
      <c r="D5" s="438"/>
      <c r="E5" s="600"/>
      <c r="F5" s="600"/>
      <c r="G5" s="196"/>
      <c r="H5" s="196"/>
      <c r="I5" s="169"/>
      <c r="J5" s="169"/>
      <c r="K5" s="85"/>
    </row>
    <row r="6" spans="1:11" ht="21" customHeight="1">
      <c r="A6" s="546" t="s">
        <v>469</v>
      </c>
      <c r="B6" s="549" t="s">
        <v>260</v>
      </c>
      <c r="C6" s="549" t="s">
        <v>274</v>
      </c>
      <c r="D6" s="593" t="s">
        <v>180</v>
      </c>
      <c r="E6" s="531"/>
      <c r="F6" s="531"/>
      <c r="G6" s="531"/>
      <c r="H6" s="531"/>
      <c r="I6" s="531"/>
      <c r="J6" s="531"/>
      <c r="K6" s="532"/>
    </row>
    <row r="7" spans="1:11" ht="21" customHeight="1">
      <c r="A7" s="548"/>
      <c r="B7" s="550"/>
      <c r="C7" s="550"/>
      <c r="D7" s="188">
        <v>2015</v>
      </c>
      <c r="E7" s="188">
        <v>2016</v>
      </c>
      <c r="F7" s="188">
        <v>2017</v>
      </c>
      <c r="G7" s="188">
        <v>2018</v>
      </c>
      <c r="H7" s="188">
        <v>2019</v>
      </c>
      <c r="I7" s="188">
        <v>2020</v>
      </c>
      <c r="J7" s="188">
        <v>2021</v>
      </c>
      <c r="K7" s="188">
        <v>2022</v>
      </c>
    </row>
    <row r="8" spans="1:11" ht="21" customHeight="1">
      <c r="A8" s="292">
        <v>1</v>
      </c>
      <c r="B8" s="108" t="s">
        <v>222</v>
      </c>
      <c r="C8" s="549" t="s">
        <v>490</v>
      </c>
      <c r="D8" s="327">
        <v>404791935</v>
      </c>
      <c r="E8" s="327" t="s">
        <v>98</v>
      </c>
      <c r="F8" s="327">
        <v>408520045</v>
      </c>
      <c r="G8" s="327">
        <v>480122460</v>
      </c>
      <c r="H8" s="327">
        <v>540111303</v>
      </c>
      <c r="I8" s="327">
        <v>570834096</v>
      </c>
      <c r="J8" s="327">
        <v>590880969</v>
      </c>
      <c r="K8" s="327">
        <v>596246784</v>
      </c>
    </row>
    <row r="9" spans="1:11" ht="21" customHeight="1">
      <c r="A9" s="292">
        <v>2</v>
      </c>
      <c r="B9" s="108" t="s">
        <v>223</v>
      </c>
      <c r="C9" s="597"/>
      <c r="D9" s="328">
        <v>378979865</v>
      </c>
      <c r="E9" s="328" t="s">
        <v>98</v>
      </c>
      <c r="F9" s="328">
        <v>441921560</v>
      </c>
      <c r="G9" s="328">
        <v>431289475</v>
      </c>
      <c r="H9" s="328">
        <v>456255416</v>
      </c>
      <c r="I9" s="328">
        <v>457184142</v>
      </c>
      <c r="J9" s="328">
        <v>446445191</v>
      </c>
      <c r="K9" s="328">
        <v>466182118</v>
      </c>
    </row>
    <row r="10" spans="1:11" ht="21" customHeight="1">
      <c r="A10" s="292">
        <v>3</v>
      </c>
      <c r="B10" s="108" t="s">
        <v>224</v>
      </c>
      <c r="C10" s="597"/>
      <c r="D10" s="327">
        <v>83402500</v>
      </c>
      <c r="E10" s="327" t="s">
        <v>98</v>
      </c>
      <c r="F10" s="327">
        <v>86016630</v>
      </c>
      <c r="G10" s="327">
        <v>127991630</v>
      </c>
      <c r="H10" s="327">
        <v>105124123</v>
      </c>
      <c r="I10" s="327">
        <v>106384854</v>
      </c>
      <c r="J10" s="327">
        <v>107694929</v>
      </c>
      <c r="K10" s="327">
        <v>115969647</v>
      </c>
    </row>
    <row r="11" spans="1:11" ht="21" customHeight="1">
      <c r="A11" s="292">
        <v>4</v>
      </c>
      <c r="B11" s="108" t="s">
        <v>266</v>
      </c>
      <c r="C11" s="597"/>
      <c r="D11" s="328">
        <v>61794500</v>
      </c>
      <c r="E11" s="328" t="s">
        <v>98</v>
      </c>
      <c r="F11" s="328">
        <v>61794500</v>
      </c>
      <c r="G11" s="328">
        <v>61794500</v>
      </c>
      <c r="H11" s="328">
        <v>79887130</v>
      </c>
      <c r="I11" s="328">
        <v>81699252</v>
      </c>
      <c r="J11" s="328">
        <v>75059827</v>
      </c>
      <c r="K11" s="328">
        <v>75305476</v>
      </c>
    </row>
    <row r="12" spans="1:11" ht="21" customHeight="1">
      <c r="A12" s="292">
        <v>5</v>
      </c>
      <c r="B12" s="108" t="s">
        <v>226</v>
      </c>
      <c r="C12" s="597"/>
      <c r="D12" s="327">
        <v>380658500</v>
      </c>
      <c r="E12" s="327" t="s">
        <v>98</v>
      </c>
      <c r="F12" s="327">
        <v>390928505</v>
      </c>
      <c r="G12" s="327">
        <v>404283125</v>
      </c>
      <c r="H12" s="327">
        <v>423123146</v>
      </c>
      <c r="I12" s="327">
        <v>439119480</v>
      </c>
      <c r="J12" s="327">
        <v>431785065</v>
      </c>
      <c r="K12" s="327">
        <v>437545312</v>
      </c>
    </row>
    <row r="13" spans="1:11" ht="21" customHeight="1">
      <c r="A13" s="292">
        <v>6</v>
      </c>
      <c r="B13" s="108" t="s">
        <v>227</v>
      </c>
      <c r="C13" s="597"/>
      <c r="D13" s="328">
        <v>60436700</v>
      </c>
      <c r="E13" s="328" t="s">
        <v>98</v>
      </c>
      <c r="F13" s="328">
        <v>62579250</v>
      </c>
      <c r="G13" s="328">
        <v>61690475</v>
      </c>
      <c r="H13" s="328">
        <v>76478297</v>
      </c>
      <c r="I13" s="328">
        <v>80950416</v>
      </c>
      <c r="J13" s="328">
        <v>84006513</v>
      </c>
      <c r="K13" s="328">
        <v>89897469</v>
      </c>
    </row>
    <row r="14" spans="1:11" ht="21" customHeight="1">
      <c r="A14" s="292">
        <v>7</v>
      </c>
      <c r="B14" s="108" t="s">
        <v>228</v>
      </c>
      <c r="C14" s="597"/>
      <c r="D14" s="327">
        <v>49275000</v>
      </c>
      <c r="E14" s="327" t="s">
        <v>98</v>
      </c>
      <c r="F14" s="327">
        <v>52012500</v>
      </c>
      <c r="G14" s="327">
        <v>41062500</v>
      </c>
      <c r="H14" s="327">
        <v>46288286</v>
      </c>
      <c r="I14" s="327">
        <v>48668850</v>
      </c>
      <c r="J14" s="327">
        <v>45673206</v>
      </c>
      <c r="K14" s="327">
        <v>48057811</v>
      </c>
    </row>
    <row r="15" spans="1:11" ht="21" customHeight="1">
      <c r="A15" s="292">
        <v>8</v>
      </c>
      <c r="B15" s="108" t="s">
        <v>229</v>
      </c>
      <c r="C15" s="597"/>
      <c r="D15" s="328">
        <v>13432000</v>
      </c>
      <c r="E15" s="328" t="s">
        <v>98</v>
      </c>
      <c r="F15" s="328">
        <v>14879955</v>
      </c>
      <c r="G15" s="328">
        <v>16735250</v>
      </c>
      <c r="H15" s="328">
        <v>24445371</v>
      </c>
      <c r="I15" s="328">
        <v>26832558</v>
      </c>
      <c r="J15" s="328">
        <v>34930166</v>
      </c>
      <c r="K15" s="328">
        <v>34974222</v>
      </c>
    </row>
    <row r="16" spans="1:11" ht="21" customHeight="1">
      <c r="A16" s="292">
        <v>9</v>
      </c>
      <c r="B16" s="108" t="s">
        <v>230</v>
      </c>
      <c r="C16" s="597"/>
      <c r="D16" s="327">
        <v>5000500</v>
      </c>
      <c r="E16" s="327" t="s">
        <v>98</v>
      </c>
      <c r="F16" s="327">
        <v>6168500</v>
      </c>
      <c r="G16" s="327">
        <v>7263500</v>
      </c>
      <c r="H16" s="327">
        <v>7218443</v>
      </c>
      <c r="I16" s="327">
        <v>8269038</v>
      </c>
      <c r="J16" s="327">
        <v>10091185</v>
      </c>
      <c r="K16" s="327">
        <v>10786478</v>
      </c>
    </row>
    <row r="17" spans="1:11" ht="21" customHeight="1">
      <c r="A17" s="292">
        <v>10</v>
      </c>
      <c r="B17" s="108" t="s">
        <v>231</v>
      </c>
      <c r="C17" s="597"/>
      <c r="D17" s="328">
        <v>11745700</v>
      </c>
      <c r="E17" s="328" t="s">
        <v>98</v>
      </c>
      <c r="F17" s="328">
        <v>15682225</v>
      </c>
      <c r="G17" s="328">
        <v>17069225</v>
      </c>
      <c r="H17" s="328">
        <v>21748825</v>
      </c>
      <c r="I17" s="328">
        <v>25028544</v>
      </c>
      <c r="J17" s="328">
        <v>25546149</v>
      </c>
      <c r="K17" s="328">
        <v>25613110</v>
      </c>
    </row>
    <row r="18" spans="1:11" ht="21" customHeight="1">
      <c r="A18" s="292">
        <v>11</v>
      </c>
      <c r="B18" s="108" t="s">
        <v>232</v>
      </c>
      <c r="C18" s="597"/>
      <c r="D18" s="327">
        <v>1726450</v>
      </c>
      <c r="E18" s="327" t="s">
        <v>98</v>
      </c>
      <c r="F18" s="327">
        <v>1908950</v>
      </c>
      <c r="G18" s="327">
        <v>1908950</v>
      </c>
      <c r="H18" s="327">
        <v>4236817</v>
      </c>
      <c r="I18" s="327">
        <v>5360802</v>
      </c>
      <c r="J18" s="327">
        <v>5655812</v>
      </c>
      <c r="K18" s="327">
        <v>6543360</v>
      </c>
    </row>
    <row r="19" spans="1:11" ht="21" customHeight="1">
      <c r="A19" s="292">
        <v>12</v>
      </c>
      <c r="B19" s="108" t="s">
        <v>233</v>
      </c>
      <c r="C19" s="597"/>
      <c r="D19" s="328">
        <v>525600</v>
      </c>
      <c r="E19" s="328" t="s">
        <v>98</v>
      </c>
      <c r="F19" s="328">
        <v>525600</v>
      </c>
      <c r="G19" s="328">
        <v>525600</v>
      </c>
      <c r="H19" s="328">
        <v>492416</v>
      </c>
      <c r="I19" s="328">
        <v>938058</v>
      </c>
      <c r="J19" s="328">
        <v>956928</v>
      </c>
      <c r="K19" s="328">
        <v>953253</v>
      </c>
    </row>
    <row r="20" spans="1:11" ht="21" customHeight="1">
      <c r="A20" s="292">
        <v>13</v>
      </c>
      <c r="B20" s="108" t="s">
        <v>234</v>
      </c>
      <c r="C20" s="597"/>
      <c r="D20" s="327">
        <v>16425000</v>
      </c>
      <c r="E20" s="327" t="s">
        <v>98</v>
      </c>
      <c r="F20" s="327">
        <v>12227500</v>
      </c>
      <c r="G20" s="327">
        <v>13322500</v>
      </c>
      <c r="H20" s="327">
        <v>16463978</v>
      </c>
      <c r="I20" s="327">
        <v>17303748</v>
      </c>
      <c r="J20" s="327">
        <v>16400985</v>
      </c>
      <c r="K20" s="327">
        <v>17816232</v>
      </c>
    </row>
    <row r="21" spans="1:11" ht="30" customHeight="1">
      <c r="A21" s="533" t="s">
        <v>468</v>
      </c>
      <c r="B21" s="534"/>
      <c r="C21" s="550"/>
      <c r="D21" s="188">
        <v>1468194250</v>
      </c>
      <c r="E21" s="188">
        <v>1604310000</v>
      </c>
      <c r="F21" s="188">
        <v>1555165720</v>
      </c>
      <c r="G21" s="188">
        <v>1665059190</v>
      </c>
      <c r="H21" s="188">
        <v>1801873551</v>
      </c>
      <c r="I21" s="188">
        <v>1868573838</v>
      </c>
      <c r="J21" s="188">
        <v>1875126925</v>
      </c>
      <c r="K21" s="188">
        <v>1925891272</v>
      </c>
    </row>
    <row r="22" spans="1:11" ht="21" customHeight="1">
      <c r="A22" s="485" t="s">
        <v>602</v>
      </c>
      <c r="B22" s="485"/>
      <c r="C22" s="485"/>
      <c r="D22" s="485"/>
      <c r="E22" s="485"/>
      <c r="F22" s="485"/>
      <c r="G22" s="485"/>
      <c r="H22" s="485"/>
      <c r="I22" s="166"/>
      <c r="J22" s="166"/>
      <c r="K22" s="126" t="s">
        <v>150</v>
      </c>
    </row>
  </sheetData>
  <mergeCells count="11">
    <mergeCell ref="C8:C21"/>
    <mergeCell ref="A21:B21"/>
    <mergeCell ref="A22:H22"/>
    <mergeCell ref="A4:K4"/>
    <mergeCell ref="E5:F5"/>
    <mergeCell ref="A6:A7"/>
    <mergeCell ref="B6:B7"/>
    <mergeCell ref="C6:C7"/>
    <mergeCell ref="D6:K6"/>
    <mergeCell ref="A5:B5"/>
    <mergeCell ref="C5:D5"/>
  </mergeCells>
  <hyperlinks>
    <hyperlink ref="K22" location="Index!A1" display="Back to index" xr:uid="{FCC1514C-D677-4040-BDE5-FDA1790D9F85}"/>
  </hyperlinks>
  <pageMargins left="0.7" right="0.7" top="0.75" bottom="0.75" header="0.3" footer="0.3"/>
  <pageSetup paperSize="9" scale="58"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E332-20CF-4132-9A3D-B13C5A3C6ED9}">
  <dimension ref="A1:I23"/>
  <sheetViews>
    <sheetView view="pageBreakPreview" zoomScaleNormal="100" zoomScaleSheetLayoutView="100" workbookViewId="0">
      <selection activeCell="I23" sqref="I23"/>
    </sheetView>
  </sheetViews>
  <sheetFormatPr defaultRowHeight="14.5"/>
  <cols>
    <col min="1" max="1" width="4.26953125" customWidth="1"/>
    <col min="2" max="3" width="21.453125" customWidth="1"/>
    <col min="4" max="9" width="14.453125" customWidth="1"/>
  </cols>
  <sheetData>
    <row r="1" spans="1:9" ht="21" customHeight="1">
      <c r="A1" s="167"/>
      <c r="B1" s="167"/>
      <c r="C1" s="167"/>
      <c r="D1" s="37"/>
      <c r="E1" s="37"/>
      <c r="F1" s="37"/>
      <c r="G1" s="37"/>
      <c r="H1" s="37"/>
      <c r="I1" s="37"/>
    </row>
    <row r="2" spans="1:9" ht="21" customHeight="1">
      <c r="A2" s="167"/>
      <c r="B2" s="167"/>
      <c r="C2" s="167"/>
      <c r="D2" s="37"/>
      <c r="E2" s="37"/>
      <c r="F2" s="37"/>
      <c r="G2" s="37"/>
      <c r="H2" s="37"/>
      <c r="I2" s="37"/>
    </row>
    <row r="3" spans="1:9" ht="21" customHeight="1">
      <c r="A3" s="37"/>
      <c r="B3" s="37"/>
      <c r="C3" s="37"/>
      <c r="D3" s="37"/>
      <c r="E3" s="37"/>
      <c r="F3" s="37"/>
      <c r="G3" s="37"/>
      <c r="H3" s="37"/>
      <c r="I3" s="37"/>
    </row>
    <row r="4" spans="1:9" ht="55" customHeight="1">
      <c r="A4" s="575" t="s">
        <v>743</v>
      </c>
      <c r="B4" s="575"/>
      <c r="C4" s="575"/>
      <c r="D4" s="575"/>
      <c r="E4" s="575"/>
      <c r="F4" s="575"/>
      <c r="G4" s="575"/>
      <c r="H4" s="575"/>
      <c r="I4" s="575"/>
    </row>
    <row r="5" spans="1:9" ht="21">
      <c r="A5" s="438" t="s">
        <v>664</v>
      </c>
      <c r="B5" s="438"/>
      <c r="C5" s="291"/>
      <c r="D5" s="247"/>
      <c r="E5" s="247"/>
      <c r="F5" s="247"/>
      <c r="G5" s="247"/>
      <c r="H5" s="247"/>
      <c r="I5" s="247"/>
    </row>
    <row r="6" spans="1:9" ht="21" customHeight="1">
      <c r="A6" s="602" t="s">
        <v>469</v>
      </c>
      <c r="B6" s="602" t="s">
        <v>450</v>
      </c>
      <c r="C6" s="602" t="s">
        <v>274</v>
      </c>
      <c r="D6" s="602">
        <v>2021</v>
      </c>
      <c r="E6" s="602"/>
      <c r="F6" s="602"/>
      <c r="G6" s="602">
        <v>2022</v>
      </c>
      <c r="H6" s="602"/>
      <c r="I6" s="602"/>
    </row>
    <row r="7" spans="1:9" ht="21" customHeight="1">
      <c r="A7" s="602"/>
      <c r="B7" s="602"/>
      <c r="C7" s="602"/>
      <c r="D7" s="602" t="s">
        <v>683</v>
      </c>
      <c r="E7" s="602"/>
      <c r="F7" s="602"/>
      <c r="G7" s="602" t="s">
        <v>683</v>
      </c>
      <c r="H7" s="602"/>
      <c r="I7" s="602"/>
    </row>
    <row r="8" spans="1:9" ht="34" customHeight="1">
      <c r="A8" s="602"/>
      <c r="B8" s="602"/>
      <c r="C8" s="602"/>
      <c r="D8" s="236" t="s">
        <v>487</v>
      </c>
      <c r="E8" s="236" t="s">
        <v>488</v>
      </c>
      <c r="F8" s="236" t="s">
        <v>489</v>
      </c>
      <c r="G8" s="236" t="s">
        <v>487</v>
      </c>
      <c r="H8" s="236" t="s">
        <v>488</v>
      </c>
      <c r="I8" s="236" t="s">
        <v>489</v>
      </c>
    </row>
    <row r="9" spans="1:9" ht="21" customHeight="1">
      <c r="A9" s="38">
        <v>1</v>
      </c>
      <c r="B9" s="108" t="s">
        <v>222</v>
      </c>
      <c r="C9" s="601" t="s">
        <v>721</v>
      </c>
      <c r="D9" s="241">
        <v>0</v>
      </c>
      <c r="E9" s="259">
        <v>47932741.799999952</v>
      </c>
      <c r="F9" s="259">
        <v>542948227.60000002</v>
      </c>
      <c r="G9" s="241">
        <v>0</v>
      </c>
      <c r="H9" s="259">
        <v>54389476</v>
      </c>
      <c r="I9" s="259">
        <v>541857308</v>
      </c>
    </row>
    <row r="10" spans="1:9" ht="21" customHeight="1">
      <c r="A10" s="38">
        <v>2</v>
      </c>
      <c r="B10" s="108" t="s">
        <v>223</v>
      </c>
      <c r="C10" s="601"/>
      <c r="D10" s="238">
        <v>0</v>
      </c>
      <c r="E10" s="260">
        <v>3259843</v>
      </c>
      <c r="F10" s="260">
        <v>443185348</v>
      </c>
      <c r="G10" s="238">
        <v>0</v>
      </c>
      <c r="H10" s="260">
        <v>730749</v>
      </c>
      <c r="I10" s="260">
        <v>465451369</v>
      </c>
    </row>
    <row r="11" spans="1:9" ht="21" customHeight="1">
      <c r="A11" s="38">
        <v>3</v>
      </c>
      <c r="B11" s="108" t="s">
        <v>224</v>
      </c>
      <c r="C11" s="601"/>
      <c r="D11" s="241">
        <v>0</v>
      </c>
      <c r="E11" s="259">
        <v>1496149</v>
      </c>
      <c r="F11" s="259">
        <v>106198780</v>
      </c>
      <c r="G11" s="241">
        <v>0</v>
      </c>
      <c r="H11" s="259">
        <v>205201</v>
      </c>
      <c r="I11" s="259">
        <v>115764446</v>
      </c>
    </row>
    <row r="12" spans="1:9" ht="21" customHeight="1">
      <c r="A12" s="38">
        <v>4</v>
      </c>
      <c r="B12" s="108" t="s">
        <v>266</v>
      </c>
      <c r="C12" s="601"/>
      <c r="D12" s="238">
        <v>0</v>
      </c>
      <c r="E12" s="260">
        <v>0</v>
      </c>
      <c r="F12" s="260">
        <v>75059827</v>
      </c>
      <c r="G12" s="238">
        <v>0</v>
      </c>
      <c r="H12" s="260">
        <v>0</v>
      </c>
      <c r="I12" s="260">
        <v>75305476</v>
      </c>
    </row>
    <row r="13" spans="1:9" ht="21" customHeight="1">
      <c r="A13" s="38">
        <v>5</v>
      </c>
      <c r="B13" s="108" t="s">
        <v>226</v>
      </c>
      <c r="C13" s="601"/>
      <c r="D13" s="241">
        <v>0</v>
      </c>
      <c r="E13" s="259">
        <v>181364683</v>
      </c>
      <c r="F13" s="259">
        <v>250420382</v>
      </c>
      <c r="G13" s="241">
        <v>0</v>
      </c>
      <c r="H13" s="259">
        <v>191091722</v>
      </c>
      <c r="I13" s="259">
        <v>246453590</v>
      </c>
    </row>
    <row r="14" spans="1:9" ht="21" customHeight="1">
      <c r="A14" s="38">
        <v>6</v>
      </c>
      <c r="B14" s="108" t="s">
        <v>227</v>
      </c>
      <c r="C14" s="601"/>
      <c r="D14" s="238">
        <v>0</v>
      </c>
      <c r="E14" s="260">
        <v>0</v>
      </c>
      <c r="F14" s="260">
        <v>84006513</v>
      </c>
      <c r="G14" s="238">
        <v>0</v>
      </c>
      <c r="H14" s="260">
        <v>0</v>
      </c>
      <c r="I14" s="260">
        <v>89897469</v>
      </c>
    </row>
    <row r="15" spans="1:9" ht="21" customHeight="1">
      <c r="A15" s="38">
        <v>7</v>
      </c>
      <c r="B15" s="108" t="s">
        <v>167</v>
      </c>
      <c r="C15" s="601"/>
      <c r="D15" s="241">
        <v>0</v>
      </c>
      <c r="E15" s="259">
        <v>10572466</v>
      </c>
      <c r="F15" s="259">
        <v>35100740</v>
      </c>
      <c r="G15" s="241">
        <v>0</v>
      </c>
      <c r="H15" s="259">
        <v>13265234</v>
      </c>
      <c r="I15" s="259">
        <v>34792577</v>
      </c>
    </row>
    <row r="16" spans="1:9" ht="21" customHeight="1">
      <c r="A16" s="38">
        <v>8</v>
      </c>
      <c r="B16" s="108" t="s">
        <v>229</v>
      </c>
      <c r="C16" s="601"/>
      <c r="D16" s="238">
        <v>0</v>
      </c>
      <c r="E16" s="260">
        <v>0</v>
      </c>
      <c r="F16" s="260">
        <v>34930166</v>
      </c>
      <c r="G16" s="238">
        <v>0</v>
      </c>
      <c r="H16" s="260">
        <v>0</v>
      </c>
      <c r="I16" s="260">
        <v>34974222</v>
      </c>
    </row>
    <row r="17" spans="1:9" ht="21" customHeight="1">
      <c r="A17" s="38">
        <v>9</v>
      </c>
      <c r="B17" s="108" t="s">
        <v>230</v>
      </c>
      <c r="C17" s="601"/>
      <c r="D17" s="241">
        <v>0</v>
      </c>
      <c r="E17" s="259">
        <v>2587227</v>
      </c>
      <c r="F17" s="259">
        <v>7503958</v>
      </c>
      <c r="G17" s="241">
        <v>0</v>
      </c>
      <c r="H17" s="259">
        <v>2837816</v>
      </c>
      <c r="I17" s="259">
        <v>7948662</v>
      </c>
    </row>
    <row r="18" spans="1:9" ht="21" customHeight="1">
      <c r="A18" s="38">
        <v>10</v>
      </c>
      <c r="B18" s="108" t="s">
        <v>231</v>
      </c>
      <c r="C18" s="601"/>
      <c r="D18" s="238">
        <v>0</v>
      </c>
      <c r="E18" s="260">
        <v>7357776</v>
      </c>
      <c r="F18" s="260">
        <v>18188373</v>
      </c>
      <c r="G18" s="238">
        <v>0</v>
      </c>
      <c r="H18" s="260">
        <v>12755352</v>
      </c>
      <c r="I18" s="260">
        <v>12857758</v>
      </c>
    </row>
    <row r="19" spans="1:9" ht="21" customHeight="1">
      <c r="A19" s="38">
        <v>11</v>
      </c>
      <c r="B19" s="108" t="s">
        <v>232</v>
      </c>
      <c r="C19" s="601"/>
      <c r="D19" s="241">
        <v>0</v>
      </c>
      <c r="E19" s="259">
        <v>1866094</v>
      </c>
      <c r="F19" s="259">
        <v>3789718</v>
      </c>
      <c r="G19" s="241">
        <v>0</v>
      </c>
      <c r="H19" s="259">
        <v>1972964</v>
      </c>
      <c r="I19" s="259">
        <v>4570396</v>
      </c>
    </row>
    <row r="20" spans="1:9" ht="21" customHeight="1">
      <c r="A20" s="38">
        <v>12</v>
      </c>
      <c r="B20" s="108" t="s">
        <v>233</v>
      </c>
      <c r="C20" s="601"/>
      <c r="D20" s="238">
        <v>0</v>
      </c>
      <c r="E20" s="260">
        <v>0</v>
      </c>
      <c r="F20" s="260">
        <v>956928</v>
      </c>
      <c r="G20" s="238">
        <v>0</v>
      </c>
      <c r="H20" s="260">
        <v>0</v>
      </c>
      <c r="I20" s="260">
        <v>953253</v>
      </c>
    </row>
    <row r="21" spans="1:9" ht="21" customHeight="1">
      <c r="A21" s="38">
        <v>13</v>
      </c>
      <c r="B21" s="108" t="s">
        <v>234</v>
      </c>
      <c r="C21" s="601"/>
      <c r="D21" s="241">
        <v>0</v>
      </c>
      <c r="E21" s="259">
        <v>1080938</v>
      </c>
      <c r="F21" s="259">
        <v>15320047</v>
      </c>
      <c r="G21" s="241">
        <v>0</v>
      </c>
      <c r="H21" s="259">
        <v>1359381</v>
      </c>
      <c r="I21" s="259">
        <v>16456851</v>
      </c>
    </row>
    <row r="22" spans="1:9" ht="21" customHeight="1">
      <c r="A22" s="601" t="s">
        <v>468</v>
      </c>
      <c r="B22" s="601"/>
      <c r="C22" s="601"/>
      <c r="D22" s="160">
        <v>0</v>
      </c>
      <c r="E22" s="261">
        <f>SUM(E9:E21)</f>
        <v>257517917.79999995</v>
      </c>
      <c r="F22" s="261">
        <f>SUM(F9:F21)</f>
        <v>1617609007.5999999</v>
      </c>
      <c r="G22" s="160">
        <v>0</v>
      </c>
      <c r="H22" s="261">
        <f>SUM(H9:H21)</f>
        <v>278607895</v>
      </c>
      <c r="I22" s="261">
        <f>SUM(I9:I21)</f>
        <v>1647283377</v>
      </c>
    </row>
    <row r="23" spans="1:9" ht="21" customHeight="1">
      <c r="A23" s="485" t="s">
        <v>602</v>
      </c>
      <c r="B23" s="485"/>
      <c r="C23" s="485"/>
      <c r="D23" s="485"/>
      <c r="E23" s="485"/>
      <c r="F23" s="485"/>
      <c r="G23" s="485"/>
      <c r="H23" s="485"/>
      <c r="I23" s="126" t="s">
        <v>150</v>
      </c>
    </row>
  </sheetData>
  <mergeCells count="12">
    <mergeCell ref="A23:H23"/>
    <mergeCell ref="C9:C22"/>
    <mergeCell ref="A22:B22"/>
    <mergeCell ref="A4:I4"/>
    <mergeCell ref="A6:A8"/>
    <mergeCell ref="B6:B8"/>
    <mergeCell ref="D6:F6"/>
    <mergeCell ref="G6:I6"/>
    <mergeCell ref="A5:B5"/>
    <mergeCell ref="D7:F7"/>
    <mergeCell ref="G7:I7"/>
    <mergeCell ref="C6:C8"/>
  </mergeCells>
  <hyperlinks>
    <hyperlink ref="I23" location="Index!A1" display="Back to index" xr:uid="{B1C59A13-E0C7-4866-B6F8-7F8E740990D5}"/>
  </hyperlinks>
  <pageMargins left="0.7" right="0.7" top="0.75" bottom="0.75" header="0.3" footer="0.3"/>
  <pageSetup paperSize="9" scale="58"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Worksheet____55"/>
  <dimension ref="A1:G23"/>
  <sheetViews>
    <sheetView view="pageBreakPreview" zoomScale="90" zoomScaleNormal="100" zoomScaleSheetLayoutView="90" workbookViewId="0">
      <selection activeCell="H1" sqref="H1"/>
    </sheetView>
  </sheetViews>
  <sheetFormatPr defaultRowHeight="14.5"/>
  <cols>
    <col min="1" max="1" width="3.81640625" customWidth="1"/>
    <col min="2" max="2" width="18.453125" customWidth="1"/>
    <col min="3" max="7" width="14.453125" customWidth="1"/>
  </cols>
  <sheetData>
    <row r="1" spans="1:7" ht="21" customHeight="1">
      <c r="A1" s="1"/>
      <c r="B1" s="1"/>
      <c r="C1" s="103"/>
      <c r="D1" s="103"/>
      <c r="E1" s="103"/>
      <c r="F1" s="103"/>
      <c r="G1" s="20"/>
    </row>
    <row r="2" spans="1:7" ht="21" customHeight="1">
      <c r="A2" s="1"/>
      <c r="B2" s="1"/>
      <c r="C2" s="103"/>
      <c r="D2" s="103"/>
      <c r="E2" s="103"/>
      <c r="F2" s="103"/>
      <c r="G2" s="20"/>
    </row>
    <row r="3" spans="1:7" ht="21" customHeight="1">
      <c r="A3" s="37"/>
      <c r="B3" s="37"/>
      <c r="C3" s="37"/>
      <c r="D3" s="37"/>
      <c r="E3" s="37"/>
      <c r="F3" s="37"/>
      <c r="G3" s="20"/>
    </row>
    <row r="4" spans="1:7" ht="55" customHeight="1">
      <c r="A4" s="594" t="s">
        <v>599</v>
      </c>
      <c r="B4" s="595"/>
      <c r="C4" s="595"/>
      <c r="D4" s="595"/>
      <c r="E4" s="595"/>
      <c r="F4" s="595"/>
      <c r="G4" s="596"/>
    </row>
    <row r="5" spans="1:7" ht="21" customHeight="1">
      <c r="A5" s="438" t="s">
        <v>665</v>
      </c>
      <c r="B5" s="438"/>
      <c r="C5" s="604"/>
      <c r="D5" s="605"/>
      <c r="E5" s="605"/>
      <c r="F5" s="605"/>
      <c r="G5" s="20"/>
    </row>
    <row r="6" spans="1:7" ht="21" customHeight="1">
      <c r="A6" s="601" t="s">
        <v>220</v>
      </c>
      <c r="B6" s="601" t="s">
        <v>221</v>
      </c>
      <c r="C6" s="601" t="s">
        <v>180</v>
      </c>
      <c r="D6" s="601"/>
      <c r="E6" s="601"/>
      <c r="F6" s="601"/>
      <c r="G6" s="601"/>
    </row>
    <row r="7" spans="1:7" ht="21" customHeight="1">
      <c r="A7" s="601"/>
      <c r="B7" s="601"/>
      <c r="C7" s="601"/>
      <c r="D7" s="601"/>
      <c r="E7" s="601"/>
      <c r="F7" s="601"/>
      <c r="G7" s="601"/>
    </row>
    <row r="8" spans="1:7" ht="21" customHeight="1">
      <c r="A8" s="601"/>
      <c r="B8" s="601"/>
      <c r="C8" s="43">
        <v>2018</v>
      </c>
      <c r="D8" s="43">
        <v>2019</v>
      </c>
      <c r="E8" s="43">
        <v>2020</v>
      </c>
      <c r="F8" s="43">
        <v>2021</v>
      </c>
      <c r="G8" s="43">
        <v>2022</v>
      </c>
    </row>
    <row r="9" spans="1:7" ht="21" customHeight="1">
      <c r="A9" s="66">
        <v>1</v>
      </c>
      <c r="B9" s="108" t="s">
        <v>222</v>
      </c>
      <c r="C9" s="317">
        <v>14</v>
      </c>
      <c r="D9" s="317">
        <v>15</v>
      </c>
      <c r="E9" s="317">
        <v>21</v>
      </c>
      <c r="F9" s="317">
        <v>26</v>
      </c>
      <c r="G9" s="317">
        <v>29</v>
      </c>
    </row>
    <row r="10" spans="1:7" ht="21" customHeight="1">
      <c r="A10" s="66">
        <v>2</v>
      </c>
      <c r="B10" s="108" t="s">
        <v>223</v>
      </c>
      <c r="C10" s="318">
        <v>8</v>
      </c>
      <c r="D10" s="318">
        <v>7</v>
      </c>
      <c r="E10" s="318">
        <v>8</v>
      </c>
      <c r="F10" s="318">
        <v>11</v>
      </c>
      <c r="G10" s="318">
        <v>9</v>
      </c>
    </row>
    <row r="11" spans="1:7" ht="21" customHeight="1">
      <c r="A11" s="66">
        <v>3</v>
      </c>
      <c r="B11" s="108" t="s">
        <v>224</v>
      </c>
      <c r="C11" s="317">
        <v>3</v>
      </c>
      <c r="D11" s="317">
        <v>4</v>
      </c>
      <c r="E11" s="317">
        <v>8</v>
      </c>
      <c r="F11" s="317">
        <v>8</v>
      </c>
      <c r="G11" s="317">
        <v>9</v>
      </c>
    </row>
    <row r="12" spans="1:7" ht="21" customHeight="1">
      <c r="A12" s="66">
        <v>4</v>
      </c>
      <c r="B12" s="108" t="s">
        <v>225</v>
      </c>
      <c r="C12" s="318">
        <v>5</v>
      </c>
      <c r="D12" s="318">
        <v>5</v>
      </c>
      <c r="E12" s="318">
        <v>5</v>
      </c>
      <c r="F12" s="318">
        <v>7</v>
      </c>
      <c r="G12" s="318">
        <v>5</v>
      </c>
    </row>
    <row r="13" spans="1:7" ht="21" customHeight="1">
      <c r="A13" s="66">
        <v>5</v>
      </c>
      <c r="B13" s="108" t="s">
        <v>226</v>
      </c>
      <c r="C13" s="317">
        <v>15</v>
      </c>
      <c r="D13" s="317">
        <v>16</v>
      </c>
      <c r="E13" s="317">
        <v>17</v>
      </c>
      <c r="F13" s="317">
        <v>19</v>
      </c>
      <c r="G13" s="317">
        <v>24</v>
      </c>
    </row>
    <row r="14" spans="1:7" ht="21" customHeight="1">
      <c r="A14" s="66">
        <v>6</v>
      </c>
      <c r="B14" s="108" t="s">
        <v>227</v>
      </c>
      <c r="C14" s="318">
        <v>14</v>
      </c>
      <c r="D14" s="318">
        <v>17</v>
      </c>
      <c r="E14" s="318">
        <v>19</v>
      </c>
      <c r="F14" s="318">
        <v>20</v>
      </c>
      <c r="G14" s="318">
        <v>23</v>
      </c>
    </row>
    <row r="15" spans="1:7" ht="21" customHeight="1">
      <c r="A15" s="66">
        <v>7</v>
      </c>
      <c r="B15" s="108" t="s">
        <v>228</v>
      </c>
      <c r="C15" s="317">
        <v>2</v>
      </c>
      <c r="D15" s="317">
        <v>3</v>
      </c>
      <c r="E15" s="317">
        <v>4</v>
      </c>
      <c r="F15" s="317">
        <v>4</v>
      </c>
      <c r="G15" s="317">
        <v>7</v>
      </c>
    </row>
    <row r="16" spans="1:7" ht="21" customHeight="1">
      <c r="A16" s="66">
        <v>8</v>
      </c>
      <c r="B16" s="108" t="s">
        <v>229</v>
      </c>
      <c r="C16" s="318">
        <v>2</v>
      </c>
      <c r="D16" s="318">
        <v>2</v>
      </c>
      <c r="E16" s="318">
        <v>3</v>
      </c>
      <c r="F16" s="318">
        <v>3</v>
      </c>
      <c r="G16" s="318">
        <v>6</v>
      </c>
    </row>
    <row r="17" spans="1:7" ht="21" customHeight="1">
      <c r="A17" s="66">
        <v>9</v>
      </c>
      <c r="B17" s="108" t="s">
        <v>230</v>
      </c>
      <c r="C17" s="317">
        <v>3</v>
      </c>
      <c r="D17" s="317">
        <v>3</v>
      </c>
      <c r="E17" s="317">
        <v>3</v>
      </c>
      <c r="F17" s="317">
        <v>4</v>
      </c>
      <c r="G17" s="317">
        <v>3</v>
      </c>
    </row>
    <row r="18" spans="1:7" ht="21" customHeight="1">
      <c r="A18" s="66">
        <v>10</v>
      </c>
      <c r="B18" s="108" t="s">
        <v>231</v>
      </c>
      <c r="C18" s="318">
        <v>13</v>
      </c>
      <c r="D18" s="318">
        <v>13</v>
      </c>
      <c r="E18" s="318">
        <v>14</v>
      </c>
      <c r="F18" s="318">
        <v>14</v>
      </c>
      <c r="G18" s="318">
        <v>14</v>
      </c>
    </row>
    <row r="19" spans="1:7" ht="21" customHeight="1">
      <c r="A19" s="66">
        <v>11</v>
      </c>
      <c r="B19" s="108" t="s">
        <v>232</v>
      </c>
      <c r="C19" s="317">
        <v>2</v>
      </c>
      <c r="D19" s="317">
        <v>3</v>
      </c>
      <c r="E19" s="317">
        <v>3</v>
      </c>
      <c r="F19" s="317">
        <v>3</v>
      </c>
      <c r="G19" s="317">
        <v>3</v>
      </c>
    </row>
    <row r="20" spans="1:7" ht="21" customHeight="1">
      <c r="A20" s="66">
        <v>12</v>
      </c>
      <c r="B20" s="108" t="s">
        <v>233</v>
      </c>
      <c r="C20" s="318">
        <v>8</v>
      </c>
      <c r="D20" s="318">
        <v>9</v>
      </c>
      <c r="E20" s="318">
        <v>9</v>
      </c>
      <c r="F20" s="318">
        <v>11</v>
      </c>
      <c r="G20" s="318">
        <v>9</v>
      </c>
    </row>
    <row r="21" spans="1:7" ht="21" customHeight="1">
      <c r="A21" s="66">
        <v>13</v>
      </c>
      <c r="B21" s="108" t="s">
        <v>234</v>
      </c>
      <c r="C21" s="317">
        <v>2</v>
      </c>
      <c r="D21" s="317">
        <v>2</v>
      </c>
      <c r="E21" s="317">
        <v>2</v>
      </c>
      <c r="F21" s="317">
        <v>3</v>
      </c>
      <c r="G21" s="317">
        <v>2</v>
      </c>
    </row>
    <row r="22" spans="1:7" ht="21" customHeight="1">
      <c r="A22" s="601" t="s">
        <v>235</v>
      </c>
      <c r="B22" s="601"/>
      <c r="C22" s="66">
        <v>91</v>
      </c>
      <c r="D22" s="66">
        <v>99</v>
      </c>
      <c r="E22" s="66">
        <v>116</v>
      </c>
      <c r="F22" s="66">
        <v>133</v>
      </c>
      <c r="G22" s="66">
        <v>143</v>
      </c>
    </row>
    <row r="23" spans="1:7" ht="21" customHeight="1">
      <c r="A23" s="603" t="s">
        <v>602</v>
      </c>
      <c r="B23" s="603"/>
      <c r="C23" s="603"/>
      <c r="D23" s="603"/>
      <c r="E23" s="603"/>
      <c r="F23" s="20"/>
      <c r="G23" s="126" t="s">
        <v>150</v>
      </c>
    </row>
  </sheetData>
  <mergeCells count="8">
    <mergeCell ref="A4:G4"/>
    <mergeCell ref="A23:E23"/>
    <mergeCell ref="A22:B22"/>
    <mergeCell ref="A5:B5"/>
    <mergeCell ref="C5:F5"/>
    <mergeCell ref="A6:A8"/>
    <mergeCell ref="B6:B8"/>
    <mergeCell ref="C6:G7"/>
  </mergeCells>
  <hyperlinks>
    <hyperlink ref="G23" location="Index!A1" display="Back to index" xr:uid="{1C0C7AEB-9294-4FCA-AC3B-4D3E8CB500DD}"/>
  </hyperlinks>
  <pageMargins left="0.7" right="0.7" top="0.75" bottom="0.75" header="0.3" footer="0.3"/>
  <pageSetup paperSize="9" scale="35"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F2B76-D2E6-4734-BF9F-54D68F91F0E0}">
  <dimension ref="A1:F22"/>
  <sheetViews>
    <sheetView view="pageBreakPreview" zoomScale="90" zoomScaleNormal="100" zoomScaleSheetLayoutView="90" workbookViewId="0">
      <selection activeCell="G1" sqref="G1"/>
    </sheetView>
  </sheetViews>
  <sheetFormatPr defaultRowHeight="14.5"/>
  <cols>
    <col min="1" max="1" width="3.81640625" customWidth="1"/>
    <col min="2" max="3" width="18.453125" customWidth="1"/>
    <col min="4" max="6" width="14.453125" customWidth="1"/>
  </cols>
  <sheetData>
    <row r="1" spans="1:6" ht="21" customHeight="1">
      <c r="A1" s="1"/>
      <c r="B1" s="1"/>
      <c r="C1" s="1"/>
      <c r="D1" s="103"/>
      <c r="E1" s="103"/>
      <c r="F1" s="20"/>
    </row>
    <row r="2" spans="1:6" ht="21" customHeight="1">
      <c r="A2" s="1"/>
      <c r="B2" s="1"/>
      <c r="C2" s="1"/>
      <c r="D2" s="103"/>
      <c r="E2" s="103"/>
      <c r="F2" s="20"/>
    </row>
    <row r="3" spans="1:6" ht="21" customHeight="1">
      <c r="A3" s="37"/>
      <c r="B3" s="37"/>
      <c r="C3" s="37"/>
      <c r="D3" s="37"/>
      <c r="E3" s="37"/>
      <c r="F3" s="20"/>
    </row>
    <row r="4" spans="1:6" ht="55" customHeight="1">
      <c r="A4" s="594" t="s">
        <v>600</v>
      </c>
      <c r="B4" s="595"/>
      <c r="C4" s="595"/>
      <c r="D4" s="595"/>
      <c r="E4" s="595"/>
      <c r="F4" s="596"/>
    </row>
    <row r="5" spans="1:6" ht="21" customHeight="1">
      <c r="A5" s="438" t="s">
        <v>666</v>
      </c>
      <c r="B5" s="438"/>
      <c r="C5" s="269"/>
      <c r="D5" s="605"/>
      <c r="E5" s="605"/>
      <c r="F5" s="20"/>
    </row>
    <row r="6" spans="1:6" ht="21" customHeight="1">
      <c r="A6" s="601" t="s">
        <v>220</v>
      </c>
      <c r="B6" s="601" t="s">
        <v>221</v>
      </c>
      <c r="C6" s="546" t="s">
        <v>132</v>
      </c>
      <c r="D6" s="601" t="s">
        <v>180</v>
      </c>
      <c r="E6" s="601"/>
      <c r="F6" s="601"/>
    </row>
    <row r="7" spans="1:6" ht="21" customHeight="1">
      <c r="A7" s="601"/>
      <c r="B7" s="601"/>
      <c r="C7" s="548"/>
      <c r="D7" s="43">
        <v>2020</v>
      </c>
      <c r="E7" s="43">
        <v>2021</v>
      </c>
      <c r="F7" s="43">
        <v>2022</v>
      </c>
    </row>
    <row r="8" spans="1:6" ht="21" customHeight="1">
      <c r="A8" s="66">
        <v>1</v>
      </c>
      <c r="B8" s="108" t="s">
        <v>222</v>
      </c>
      <c r="C8" s="546" t="s">
        <v>721</v>
      </c>
      <c r="D8" s="327">
        <v>518329000</v>
      </c>
      <c r="E8" s="327">
        <v>594197500</v>
      </c>
      <c r="F8" s="327">
        <v>603745487.09677422</v>
      </c>
    </row>
    <row r="9" spans="1:6" ht="21" customHeight="1">
      <c r="A9" s="66">
        <v>2</v>
      </c>
      <c r="B9" s="108" t="s">
        <v>223</v>
      </c>
      <c r="C9" s="547"/>
      <c r="D9" s="328">
        <v>525186500</v>
      </c>
      <c r="E9" s="328">
        <v>529980000</v>
      </c>
      <c r="F9" s="328">
        <v>533080000</v>
      </c>
    </row>
    <row r="10" spans="1:6" ht="21" customHeight="1">
      <c r="A10" s="66">
        <v>3</v>
      </c>
      <c r="B10" s="108" t="s">
        <v>224</v>
      </c>
      <c r="C10" s="547"/>
      <c r="D10" s="327">
        <v>194220800</v>
      </c>
      <c r="E10" s="327">
        <v>195092500</v>
      </c>
      <c r="F10" s="327">
        <v>195092500</v>
      </c>
    </row>
    <row r="11" spans="1:6" ht="21" customHeight="1">
      <c r="A11" s="66">
        <v>4</v>
      </c>
      <c r="B11" s="108" t="s">
        <v>225</v>
      </c>
      <c r="C11" s="547"/>
      <c r="D11" s="328">
        <v>95787000</v>
      </c>
      <c r="E11" s="328">
        <v>95265000</v>
      </c>
      <c r="F11" s="328">
        <v>95280000</v>
      </c>
    </row>
    <row r="12" spans="1:6" ht="21" customHeight="1">
      <c r="A12" s="66">
        <v>5</v>
      </c>
      <c r="B12" s="108" t="s">
        <v>226</v>
      </c>
      <c r="C12" s="547"/>
      <c r="D12" s="327">
        <v>403913940</v>
      </c>
      <c r="E12" s="327">
        <v>463121600</v>
      </c>
      <c r="F12" s="327">
        <v>463125400</v>
      </c>
    </row>
    <row r="13" spans="1:6" ht="21" customHeight="1">
      <c r="A13" s="66">
        <v>6</v>
      </c>
      <c r="B13" s="108" t="s">
        <v>227</v>
      </c>
      <c r="C13" s="547"/>
      <c r="D13" s="328">
        <v>112947600</v>
      </c>
      <c r="E13" s="328">
        <v>142824500</v>
      </c>
      <c r="F13" s="328">
        <v>142824500</v>
      </c>
    </row>
    <row r="14" spans="1:6" ht="21" customHeight="1">
      <c r="A14" s="66">
        <v>7</v>
      </c>
      <c r="B14" s="108" t="s">
        <v>228</v>
      </c>
      <c r="C14" s="547"/>
      <c r="D14" s="327">
        <v>50160000</v>
      </c>
      <c r="E14" s="327">
        <v>57456000</v>
      </c>
      <c r="F14" s="327">
        <v>58400000</v>
      </c>
    </row>
    <row r="15" spans="1:6" ht="21" customHeight="1">
      <c r="A15" s="66">
        <v>8</v>
      </c>
      <c r="B15" s="108" t="s">
        <v>229</v>
      </c>
      <c r="C15" s="547"/>
      <c r="D15" s="328">
        <v>29755800</v>
      </c>
      <c r="E15" s="328">
        <v>62524500</v>
      </c>
      <c r="F15" s="328">
        <v>62524500</v>
      </c>
    </row>
    <row r="16" spans="1:6" ht="21" customHeight="1">
      <c r="A16" s="66">
        <v>9</v>
      </c>
      <c r="B16" s="108" t="s">
        <v>230</v>
      </c>
      <c r="C16" s="547"/>
      <c r="D16" s="327">
        <v>11744000</v>
      </c>
      <c r="E16" s="327">
        <v>11680000</v>
      </c>
      <c r="F16" s="327">
        <v>11680000</v>
      </c>
    </row>
    <row r="17" spans="1:6" ht="21" customHeight="1">
      <c r="A17" s="66">
        <v>10</v>
      </c>
      <c r="B17" s="108" t="s">
        <v>231</v>
      </c>
      <c r="C17" s="547"/>
      <c r="D17" s="328">
        <v>36523200</v>
      </c>
      <c r="E17" s="328">
        <v>38398000</v>
      </c>
      <c r="F17" s="328">
        <v>38398000</v>
      </c>
    </row>
    <row r="18" spans="1:6" ht="21" customHeight="1">
      <c r="A18" s="66">
        <v>11</v>
      </c>
      <c r="B18" s="108" t="s">
        <v>232</v>
      </c>
      <c r="C18" s="547"/>
      <c r="D18" s="327">
        <v>29360000</v>
      </c>
      <c r="E18" s="327">
        <v>29200000</v>
      </c>
      <c r="F18" s="327">
        <v>29200000</v>
      </c>
    </row>
    <row r="19" spans="1:6" ht="21" customHeight="1">
      <c r="A19" s="66">
        <v>12</v>
      </c>
      <c r="B19" s="108" t="s">
        <v>233</v>
      </c>
      <c r="C19" s="547"/>
      <c r="D19" s="328">
        <v>6457500</v>
      </c>
      <c r="E19" s="328">
        <v>6387500</v>
      </c>
      <c r="F19" s="328">
        <v>6387500</v>
      </c>
    </row>
    <row r="20" spans="1:6" ht="21" customHeight="1">
      <c r="A20" s="66">
        <v>13</v>
      </c>
      <c r="B20" s="108" t="s">
        <v>234</v>
      </c>
      <c r="C20" s="547"/>
      <c r="D20" s="327">
        <v>13535224</v>
      </c>
      <c r="E20" s="327">
        <v>13140000</v>
      </c>
      <c r="F20" s="327">
        <v>13140000</v>
      </c>
    </row>
    <row r="21" spans="1:6" ht="21" customHeight="1">
      <c r="A21" s="601" t="s">
        <v>235</v>
      </c>
      <c r="B21" s="601"/>
      <c r="C21" s="548"/>
      <c r="D21" s="329">
        <v>2027920564</v>
      </c>
      <c r="E21" s="329">
        <v>2239267100</v>
      </c>
      <c r="F21" s="329">
        <v>2252877887.0967741</v>
      </c>
    </row>
    <row r="22" spans="1:6" ht="21" customHeight="1">
      <c r="A22" s="603" t="s">
        <v>601</v>
      </c>
      <c r="B22" s="603"/>
      <c r="C22" s="603"/>
      <c r="D22" s="603"/>
      <c r="E22" s="20"/>
      <c r="F22" s="126" t="s">
        <v>150</v>
      </c>
    </row>
  </sheetData>
  <mergeCells count="10">
    <mergeCell ref="C6:C7"/>
    <mergeCell ref="C8:C21"/>
    <mergeCell ref="A21:B21"/>
    <mergeCell ref="A22:D22"/>
    <mergeCell ref="A4:F4"/>
    <mergeCell ref="A5:B5"/>
    <mergeCell ref="D5:E5"/>
    <mergeCell ref="A6:A7"/>
    <mergeCell ref="B6:B7"/>
    <mergeCell ref="D6:F6"/>
  </mergeCells>
  <hyperlinks>
    <hyperlink ref="F22" location="Index!A1" display="Back to index" xr:uid="{4EDEDC04-3EEF-4549-9FE2-3D012A8A2609}"/>
  </hyperlinks>
  <pageMargins left="0.7" right="0.7" top="0.75" bottom="0.75" header="0.3" footer="0.3"/>
  <pageSetup paperSize="9" scale="35"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Worksheet____56"/>
  <dimension ref="A1:N9"/>
  <sheetViews>
    <sheetView view="pageBreakPreview" zoomScaleNormal="100" zoomScaleSheetLayoutView="100" workbookViewId="0">
      <selection activeCell="O1" sqref="O1"/>
    </sheetView>
  </sheetViews>
  <sheetFormatPr defaultRowHeight="14.5"/>
  <cols>
    <col min="1" max="1" width="30.7265625" customWidth="1"/>
    <col min="2" max="13" width="10.453125" customWidth="1"/>
  </cols>
  <sheetData>
    <row r="1" spans="1:14" ht="21" customHeight="1">
      <c r="A1" s="1"/>
      <c r="B1" s="1"/>
      <c r="C1" s="103"/>
      <c r="D1" s="37"/>
      <c r="E1" s="37"/>
      <c r="F1" s="37"/>
      <c r="G1" s="37"/>
      <c r="H1" s="37"/>
      <c r="I1" s="37"/>
      <c r="J1" s="37"/>
      <c r="K1" s="37"/>
      <c r="L1" s="37"/>
      <c r="M1" s="37"/>
      <c r="N1" s="20"/>
    </row>
    <row r="2" spans="1:14" ht="21" customHeight="1">
      <c r="A2" s="1"/>
      <c r="B2" s="1"/>
      <c r="C2" s="103"/>
      <c r="D2" s="37"/>
      <c r="E2" s="37"/>
      <c r="F2" s="37"/>
      <c r="G2" s="37"/>
      <c r="H2" s="37"/>
      <c r="I2" s="37"/>
      <c r="J2" s="37"/>
      <c r="K2" s="37"/>
      <c r="L2" s="37"/>
      <c r="M2" s="37"/>
      <c r="N2" s="20"/>
    </row>
    <row r="3" spans="1:14" ht="21" customHeight="1">
      <c r="A3" s="37"/>
      <c r="B3" s="37"/>
      <c r="C3" s="37"/>
      <c r="D3" s="37"/>
      <c r="E3" s="37"/>
      <c r="F3" s="37"/>
      <c r="G3" s="37"/>
      <c r="H3" s="37"/>
      <c r="I3" s="37"/>
      <c r="J3" s="37"/>
      <c r="K3" s="37"/>
      <c r="L3" s="37"/>
      <c r="M3" s="37"/>
      <c r="N3" s="20"/>
    </row>
    <row r="4" spans="1:14" ht="55" customHeight="1">
      <c r="A4" s="483" t="s">
        <v>116</v>
      </c>
      <c r="B4" s="483"/>
      <c r="C4" s="483"/>
      <c r="D4" s="483"/>
      <c r="E4" s="483"/>
      <c r="F4" s="483"/>
      <c r="G4" s="483"/>
      <c r="H4" s="483"/>
      <c r="I4" s="483"/>
      <c r="J4" s="483"/>
      <c r="K4" s="483"/>
      <c r="L4" s="483"/>
      <c r="M4" s="483"/>
      <c r="N4" s="483"/>
    </row>
    <row r="5" spans="1:14" ht="21" customHeight="1">
      <c r="A5" s="438" t="s">
        <v>667</v>
      </c>
      <c r="B5" s="438"/>
      <c r="C5" s="604"/>
      <c r="D5" s="605"/>
      <c r="E5" s="605"/>
      <c r="F5" s="605"/>
      <c r="G5" s="605"/>
      <c r="H5" s="605"/>
      <c r="I5" s="605"/>
      <c r="J5" s="605"/>
      <c r="K5" s="605"/>
      <c r="L5" s="104"/>
      <c r="M5" s="37"/>
      <c r="N5" s="20"/>
    </row>
    <row r="6" spans="1:14" ht="21" customHeight="1">
      <c r="A6" s="395" t="s">
        <v>219</v>
      </c>
      <c r="B6" s="437" t="s">
        <v>180</v>
      </c>
      <c r="C6" s="437"/>
      <c r="D6" s="437"/>
      <c r="E6" s="437"/>
      <c r="F6" s="437"/>
      <c r="G6" s="437"/>
      <c r="H6" s="437"/>
      <c r="I6" s="437"/>
      <c r="J6" s="437"/>
      <c r="K6" s="437"/>
      <c r="L6" s="437"/>
      <c r="M6" s="437"/>
      <c r="N6" s="437"/>
    </row>
    <row r="7" spans="1:14" ht="21" customHeight="1">
      <c r="A7" s="395"/>
      <c r="B7" s="9">
        <v>2010</v>
      </c>
      <c r="C7" s="9">
        <v>2011</v>
      </c>
      <c r="D7" s="9">
        <v>2012</v>
      </c>
      <c r="E7" s="9">
        <v>2013</v>
      </c>
      <c r="F7" s="9">
        <v>2014</v>
      </c>
      <c r="G7" s="9">
        <v>2015</v>
      </c>
      <c r="H7" s="9">
        <v>2016</v>
      </c>
      <c r="I7" s="9">
        <v>2017</v>
      </c>
      <c r="J7" s="9">
        <v>2018</v>
      </c>
      <c r="K7" s="9">
        <v>2019</v>
      </c>
      <c r="L7" s="9">
        <v>2020</v>
      </c>
      <c r="M7" s="9">
        <v>2021</v>
      </c>
      <c r="N7" s="9">
        <v>2022</v>
      </c>
    </row>
    <row r="8" spans="1:14" ht="21" customHeight="1">
      <c r="A8" s="9" t="s">
        <v>682</v>
      </c>
      <c r="B8" s="71">
        <v>11554707</v>
      </c>
      <c r="C8" s="71">
        <v>12048014</v>
      </c>
      <c r="D8" s="71">
        <v>12560476</v>
      </c>
      <c r="E8" s="71">
        <v>13092794</v>
      </c>
      <c r="F8" s="71">
        <v>13645697</v>
      </c>
      <c r="G8" s="71">
        <v>14219936</v>
      </c>
      <c r="H8" s="71">
        <v>18740339</v>
      </c>
      <c r="I8" s="71">
        <v>24213335.48</v>
      </c>
      <c r="J8" s="71">
        <v>20930671.340000004</v>
      </c>
      <c r="K8" s="71">
        <v>22861283.225000001</v>
      </c>
      <c r="L8" s="71">
        <v>25003400.07</v>
      </c>
      <c r="M8" s="71">
        <v>23341540.677000001</v>
      </c>
      <c r="N8" s="71">
        <v>20751133.125</v>
      </c>
    </row>
    <row r="9" spans="1:14" ht="21" customHeight="1">
      <c r="A9" s="592" t="s">
        <v>236</v>
      </c>
      <c r="B9" s="592"/>
      <c r="C9" s="592"/>
      <c r="D9" s="592"/>
      <c r="E9" s="507"/>
      <c r="F9" s="507"/>
      <c r="G9" s="507"/>
      <c r="H9" s="507"/>
      <c r="I9" s="507"/>
      <c r="J9" s="507"/>
      <c r="K9" s="507"/>
      <c r="L9" s="290"/>
      <c r="M9" s="126"/>
      <c r="N9" s="126" t="s">
        <v>150</v>
      </c>
    </row>
  </sheetData>
  <mergeCells count="11">
    <mergeCell ref="A4:N4"/>
    <mergeCell ref="I9:K9"/>
    <mergeCell ref="A6:A7"/>
    <mergeCell ref="A9:D9"/>
    <mergeCell ref="E9:H9"/>
    <mergeCell ref="B6:N6"/>
    <mergeCell ref="C5:D5"/>
    <mergeCell ref="E5:F5"/>
    <mergeCell ref="G5:H5"/>
    <mergeCell ref="I5:K5"/>
    <mergeCell ref="A5:B5"/>
  </mergeCells>
  <hyperlinks>
    <hyperlink ref="N9" location="Index!A1" display="Back to index" xr:uid="{8E8F7E7D-CD8A-4AC9-97F8-09895E177E16}"/>
  </hyperlinks>
  <pageMargins left="0.7" right="0.7" top="0.75" bottom="0.75" header="0.3" footer="0.3"/>
  <pageSetup paperSize="9" scale="48"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42877-04BD-4D43-8ACF-677C96AF0051}">
  <dimension ref="A1:K120"/>
  <sheetViews>
    <sheetView view="pageBreakPreview" zoomScale="80" zoomScaleNormal="100" zoomScaleSheetLayoutView="80" workbookViewId="0">
      <selection activeCell="L1" sqref="L1"/>
    </sheetView>
  </sheetViews>
  <sheetFormatPr defaultRowHeight="14.5"/>
  <cols>
    <col min="1" max="1" width="4.36328125" customWidth="1"/>
    <col min="2" max="11" width="10.453125" customWidth="1"/>
  </cols>
  <sheetData>
    <row r="1" spans="1:11" ht="21" customHeight="1">
      <c r="A1" s="1"/>
      <c r="B1" s="1"/>
      <c r="C1" s="103"/>
      <c r="D1" s="37"/>
      <c r="E1" s="37"/>
      <c r="F1" s="37"/>
      <c r="G1" s="37"/>
      <c r="H1" s="37"/>
      <c r="I1" s="37"/>
      <c r="J1" s="37"/>
      <c r="K1" s="37"/>
    </row>
    <row r="2" spans="1:11" ht="21" customHeight="1">
      <c r="A2" s="1"/>
      <c r="B2" s="1"/>
      <c r="C2" s="103"/>
      <c r="D2" s="37"/>
      <c r="E2" s="37"/>
      <c r="F2" s="37"/>
      <c r="G2" s="37"/>
      <c r="H2" s="37"/>
      <c r="I2" s="37"/>
      <c r="J2" s="37"/>
      <c r="K2" s="37"/>
    </row>
    <row r="3" spans="1:11" ht="21" customHeight="1">
      <c r="A3" s="37"/>
      <c r="B3" s="37"/>
      <c r="C3" s="37"/>
      <c r="D3" s="37"/>
      <c r="E3" s="37"/>
      <c r="F3" s="37"/>
      <c r="G3" s="37"/>
      <c r="H3" s="37"/>
      <c r="I3" s="37"/>
      <c r="J3" s="37"/>
      <c r="K3" s="37"/>
    </row>
    <row r="4" spans="1:11" ht="55" customHeight="1">
      <c r="A4" s="606" t="s">
        <v>443</v>
      </c>
      <c r="B4" s="607"/>
      <c r="C4" s="607"/>
      <c r="D4" s="607"/>
      <c r="E4" s="607"/>
      <c r="F4" s="607"/>
      <c r="G4" s="607"/>
      <c r="H4" s="607"/>
      <c r="I4" s="607"/>
      <c r="J4" s="607"/>
      <c r="K4" s="608"/>
    </row>
    <row r="5" spans="1:11" ht="21" customHeight="1">
      <c r="A5" s="438" t="s">
        <v>668</v>
      </c>
      <c r="B5" s="438"/>
      <c r="C5" s="610"/>
      <c r="D5" s="600"/>
      <c r="E5" s="600"/>
      <c r="F5" s="600"/>
      <c r="G5" s="600"/>
      <c r="H5" s="600"/>
      <c r="I5" s="600"/>
      <c r="J5" s="600"/>
      <c r="K5" s="600"/>
    </row>
    <row r="6" spans="1:11" ht="21" customHeight="1">
      <c r="A6" s="601" t="s">
        <v>220</v>
      </c>
      <c r="B6" s="609" t="s">
        <v>444</v>
      </c>
      <c r="C6" s="609" t="s">
        <v>445</v>
      </c>
      <c r="D6" s="609"/>
      <c r="E6" s="401" t="s">
        <v>132</v>
      </c>
      <c r="F6" s="484" t="s">
        <v>180</v>
      </c>
      <c r="G6" s="484"/>
      <c r="H6" s="484"/>
      <c r="I6" s="484"/>
      <c r="J6" s="484"/>
      <c r="K6" s="484"/>
    </row>
    <row r="7" spans="1:11" ht="21" customHeight="1">
      <c r="A7" s="601"/>
      <c r="B7" s="609"/>
      <c r="C7" s="609"/>
      <c r="D7" s="609"/>
      <c r="E7" s="401"/>
      <c r="F7" s="154">
        <v>2017</v>
      </c>
      <c r="G7" s="154">
        <v>2018</v>
      </c>
      <c r="H7" s="154">
        <v>2019</v>
      </c>
      <c r="I7" s="154">
        <v>2020</v>
      </c>
      <c r="J7" s="154">
        <v>2021</v>
      </c>
      <c r="K7" s="154">
        <v>2022</v>
      </c>
    </row>
    <row r="8" spans="1:11" ht="21" customHeight="1">
      <c r="A8" s="609">
        <v>1</v>
      </c>
      <c r="B8" s="609" t="s">
        <v>474</v>
      </c>
      <c r="C8" s="484" t="s">
        <v>480</v>
      </c>
      <c r="D8" s="484"/>
      <c r="E8" s="484" t="s">
        <v>239</v>
      </c>
      <c r="F8" s="327">
        <v>651554.15000000014</v>
      </c>
      <c r="G8" s="327">
        <v>721805.7</v>
      </c>
      <c r="H8" s="327">
        <v>618105.41999999993</v>
      </c>
      <c r="I8" s="327">
        <v>502882.42000000004</v>
      </c>
      <c r="J8" s="327">
        <v>443969</v>
      </c>
      <c r="K8" s="327">
        <v>111144</v>
      </c>
    </row>
    <row r="9" spans="1:11" ht="21" customHeight="1">
      <c r="A9" s="609"/>
      <c r="B9" s="609"/>
      <c r="C9" s="484" t="s">
        <v>481</v>
      </c>
      <c r="D9" s="484"/>
      <c r="E9" s="484"/>
      <c r="F9" s="328">
        <v>77450.179999999993</v>
      </c>
      <c r="G9" s="328">
        <v>77957.139999999985</v>
      </c>
      <c r="H9" s="328">
        <v>225636.50999999995</v>
      </c>
      <c r="I9" s="328">
        <v>172520.06</v>
      </c>
      <c r="J9" s="328">
        <v>143732.70000000001</v>
      </c>
      <c r="K9" s="328">
        <v>147345.5</v>
      </c>
    </row>
    <row r="10" spans="1:11" ht="21" customHeight="1">
      <c r="A10" s="609"/>
      <c r="B10" s="609"/>
      <c r="C10" s="484" t="s">
        <v>482</v>
      </c>
      <c r="D10" s="484"/>
      <c r="E10" s="484"/>
      <c r="F10" s="327">
        <v>673710.1</v>
      </c>
      <c r="G10" s="327">
        <v>574397.10000000009</v>
      </c>
      <c r="H10" s="327">
        <v>611687.25999999978</v>
      </c>
      <c r="I10" s="327">
        <v>669029.63</v>
      </c>
      <c r="J10" s="327">
        <v>562260.5</v>
      </c>
      <c r="K10" s="327">
        <v>619132</v>
      </c>
    </row>
    <row r="11" spans="1:11" ht="21" customHeight="1">
      <c r="A11" s="609"/>
      <c r="B11" s="609"/>
      <c r="C11" s="484" t="s">
        <v>486</v>
      </c>
      <c r="D11" s="484"/>
      <c r="E11" s="484"/>
      <c r="F11" s="328">
        <v>189139.13</v>
      </c>
      <c r="G11" s="328">
        <v>214810.90000000002</v>
      </c>
      <c r="H11" s="328">
        <v>219575.59999999998</v>
      </c>
      <c r="I11" s="328">
        <v>174532.22999999998</v>
      </c>
      <c r="J11" s="328">
        <v>156732.29999999999</v>
      </c>
      <c r="K11" s="328">
        <v>158307</v>
      </c>
    </row>
    <row r="12" spans="1:11" ht="21" customHeight="1">
      <c r="A12" s="609"/>
      <c r="B12" s="609"/>
      <c r="C12" s="484" t="s">
        <v>483</v>
      </c>
      <c r="D12" s="484"/>
      <c r="E12" s="484"/>
      <c r="F12" s="327">
        <v>180370.49</v>
      </c>
      <c r="G12" s="327">
        <v>223422.02</v>
      </c>
      <c r="H12" s="327">
        <v>218762.18000000005</v>
      </c>
      <c r="I12" s="327">
        <v>150785.75</v>
      </c>
      <c r="J12" s="327">
        <v>125155</v>
      </c>
      <c r="K12" s="327">
        <v>144452</v>
      </c>
    </row>
    <row r="13" spans="1:11" ht="21" customHeight="1">
      <c r="A13" s="609"/>
      <c r="B13" s="609"/>
      <c r="C13" s="484" t="s">
        <v>484</v>
      </c>
      <c r="D13" s="484"/>
      <c r="E13" s="484"/>
      <c r="F13" s="328">
        <v>624015.01</v>
      </c>
      <c r="G13" s="328">
        <v>856132.8</v>
      </c>
      <c r="H13" s="328">
        <v>694392.29</v>
      </c>
      <c r="I13" s="328">
        <v>866127.97000000009</v>
      </c>
      <c r="J13" s="328">
        <v>738075</v>
      </c>
      <c r="K13" s="328">
        <v>632897.86</v>
      </c>
    </row>
    <row r="14" spans="1:11" ht="21" customHeight="1">
      <c r="A14" s="609"/>
      <c r="B14" s="609"/>
      <c r="C14" s="484" t="s">
        <v>485</v>
      </c>
      <c r="D14" s="484"/>
      <c r="E14" s="484"/>
      <c r="F14" s="327">
        <v>2451458.75</v>
      </c>
      <c r="G14" s="327">
        <v>1746791.2</v>
      </c>
      <c r="H14" s="327">
        <v>2777375.0000000005</v>
      </c>
      <c r="I14" s="327">
        <v>2661138.0799999996</v>
      </c>
      <c r="J14" s="327">
        <v>2365374</v>
      </c>
      <c r="K14" s="327">
        <v>2770609.54</v>
      </c>
    </row>
    <row r="15" spans="1:11" ht="21" customHeight="1">
      <c r="A15" s="609"/>
      <c r="B15" s="609"/>
      <c r="C15" s="484" t="s">
        <v>468</v>
      </c>
      <c r="D15" s="484"/>
      <c r="E15" s="484"/>
      <c r="F15" s="328">
        <v>4847697.8100000005</v>
      </c>
      <c r="G15" s="328">
        <v>4415316.8600000003</v>
      </c>
      <c r="H15" s="328">
        <v>5365534.26</v>
      </c>
      <c r="I15" s="328">
        <v>5197016.1399999997</v>
      </c>
      <c r="J15" s="328">
        <v>4535298.5</v>
      </c>
      <c r="K15" s="328">
        <v>4583887.9000000004</v>
      </c>
    </row>
    <row r="16" spans="1:11" ht="21" customHeight="1">
      <c r="A16" s="609">
        <v>2</v>
      </c>
      <c r="B16" s="609" t="s">
        <v>156</v>
      </c>
      <c r="C16" s="484" t="s">
        <v>480</v>
      </c>
      <c r="D16" s="484"/>
      <c r="E16" s="484"/>
      <c r="F16" s="327">
        <v>713379.29999999993</v>
      </c>
      <c r="G16" s="327">
        <v>590768.27</v>
      </c>
      <c r="H16" s="327">
        <v>668310.95000000019</v>
      </c>
      <c r="I16" s="327">
        <v>386118</v>
      </c>
      <c r="J16" s="327">
        <v>652504</v>
      </c>
      <c r="K16" s="327">
        <v>580123.19999999995</v>
      </c>
    </row>
    <row r="17" spans="1:11" ht="21" customHeight="1">
      <c r="A17" s="609"/>
      <c r="B17" s="609"/>
      <c r="C17" s="484" t="s">
        <v>481</v>
      </c>
      <c r="D17" s="484"/>
      <c r="E17" s="484"/>
      <c r="F17" s="328">
        <v>200529.00000000003</v>
      </c>
      <c r="G17" s="328">
        <v>210459.17</v>
      </c>
      <c r="H17" s="328">
        <v>265528</v>
      </c>
      <c r="I17" s="328">
        <v>116756</v>
      </c>
      <c r="J17" s="328">
        <v>487703.72499999998</v>
      </c>
      <c r="K17" s="328">
        <v>115578.70000000001</v>
      </c>
    </row>
    <row r="18" spans="1:11" ht="21" customHeight="1">
      <c r="A18" s="609"/>
      <c r="B18" s="609"/>
      <c r="C18" s="484" t="s">
        <v>482</v>
      </c>
      <c r="D18" s="484"/>
      <c r="E18" s="484"/>
      <c r="F18" s="327">
        <v>607807.4</v>
      </c>
      <c r="G18" s="327">
        <v>592740.91000000027</v>
      </c>
      <c r="H18" s="327">
        <v>588591.09999999986</v>
      </c>
      <c r="I18" s="327">
        <v>729484</v>
      </c>
      <c r="J18" s="327">
        <v>642698.96000000008</v>
      </c>
      <c r="K18" s="327">
        <v>777697.39999999991</v>
      </c>
    </row>
    <row r="19" spans="1:11" ht="21" customHeight="1">
      <c r="A19" s="609"/>
      <c r="B19" s="609"/>
      <c r="C19" s="484" t="s">
        <v>486</v>
      </c>
      <c r="D19" s="484"/>
      <c r="E19" s="484"/>
      <c r="F19" s="328">
        <v>217499.3</v>
      </c>
      <c r="G19" s="328">
        <v>147320.47500000006</v>
      </c>
      <c r="H19" s="328">
        <v>194231.32500000001</v>
      </c>
      <c r="I19" s="328">
        <v>121833</v>
      </c>
      <c r="J19" s="328">
        <v>145147.1</v>
      </c>
      <c r="K19" s="328">
        <v>72746.299999999988</v>
      </c>
    </row>
    <row r="20" spans="1:11" ht="21" customHeight="1">
      <c r="A20" s="609"/>
      <c r="B20" s="609"/>
      <c r="C20" s="484" t="s">
        <v>483</v>
      </c>
      <c r="D20" s="484"/>
      <c r="E20" s="484"/>
      <c r="F20" s="327">
        <v>227268.5</v>
      </c>
      <c r="G20" s="327">
        <v>175575.41800000003</v>
      </c>
      <c r="H20" s="327">
        <v>169440.83999999997</v>
      </c>
      <c r="I20" s="327">
        <v>534872</v>
      </c>
      <c r="J20" s="327">
        <v>174101.98</v>
      </c>
      <c r="K20" s="327">
        <v>198070</v>
      </c>
    </row>
    <row r="21" spans="1:11" ht="21" customHeight="1">
      <c r="A21" s="609"/>
      <c r="B21" s="609"/>
      <c r="C21" s="484" t="s">
        <v>484</v>
      </c>
      <c r="D21" s="484"/>
      <c r="E21" s="484"/>
      <c r="F21" s="328">
        <v>909177.49999999988</v>
      </c>
      <c r="G21" s="328">
        <v>690236.39900000033</v>
      </c>
      <c r="H21" s="328">
        <v>765518.81</v>
      </c>
      <c r="I21" s="328">
        <v>388176</v>
      </c>
      <c r="J21" s="328">
        <v>1571926.2780000002</v>
      </c>
      <c r="K21" s="328">
        <v>198464.2</v>
      </c>
    </row>
    <row r="22" spans="1:11" ht="21" customHeight="1">
      <c r="A22" s="609"/>
      <c r="B22" s="609"/>
      <c r="C22" s="484" t="s">
        <v>485</v>
      </c>
      <c r="D22" s="484"/>
      <c r="E22" s="484"/>
      <c r="F22" s="327">
        <v>2077324.3</v>
      </c>
      <c r="G22" s="327">
        <v>1920018.1800000006</v>
      </c>
      <c r="H22" s="327">
        <v>2055023.7000000002</v>
      </c>
      <c r="I22" s="327">
        <v>2447708</v>
      </c>
      <c r="J22" s="327">
        <v>2608173.6339999996</v>
      </c>
      <c r="K22" s="327">
        <v>2068511.1</v>
      </c>
    </row>
    <row r="23" spans="1:11" ht="21" customHeight="1">
      <c r="A23" s="609"/>
      <c r="B23" s="609"/>
      <c r="C23" s="484" t="s">
        <v>468</v>
      </c>
      <c r="D23" s="484"/>
      <c r="E23" s="484"/>
      <c r="F23" s="328">
        <v>4952985.3</v>
      </c>
      <c r="G23" s="328">
        <v>4327118.8220000016</v>
      </c>
      <c r="H23" s="328">
        <v>4706644.7249999996</v>
      </c>
      <c r="I23" s="328">
        <v>4724947</v>
      </c>
      <c r="J23" s="328">
        <v>6282255.6770000001</v>
      </c>
      <c r="K23" s="328">
        <v>4011190.9</v>
      </c>
    </row>
    <row r="24" spans="1:11" ht="21" customHeight="1">
      <c r="A24" s="609">
        <v>3</v>
      </c>
      <c r="B24" s="609" t="s">
        <v>475</v>
      </c>
      <c r="C24" s="484" t="s">
        <v>480</v>
      </c>
      <c r="D24" s="484"/>
      <c r="E24" s="484"/>
      <c r="F24" s="327">
        <v>192055.50000000003</v>
      </c>
      <c r="G24" s="327">
        <v>235348.62999999998</v>
      </c>
      <c r="H24" s="327">
        <v>224310.39999999999</v>
      </c>
      <c r="I24" s="327">
        <v>33472</v>
      </c>
      <c r="J24" s="327">
        <v>30586.5</v>
      </c>
      <c r="K24" s="327">
        <v>42110</v>
      </c>
    </row>
    <row r="25" spans="1:11" ht="21" customHeight="1">
      <c r="A25" s="609"/>
      <c r="B25" s="609"/>
      <c r="C25" s="484" t="s">
        <v>481</v>
      </c>
      <c r="D25" s="484"/>
      <c r="E25" s="484"/>
      <c r="F25" s="328">
        <v>34850.1</v>
      </c>
      <c r="G25" s="328">
        <v>98389.539999999979</v>
      </c>
      <c r="H25" s="328">
        <v>127419.55</v>
      </c>
      <c r="I25" s="328">
        <v>10652.55</v>
      </c>
      <c r="J25" s="328">
        <v>7219.5</v>
      </c>
      <c r="K25" s="328">
        <v>5880</v>
      </c>
    </row>
    <row r="26" spans="1:11" ht="21" customHeight="1">
      <c r="A26" s="609"/>
      <c r="B26" s="609"/>
      <c r="C26" s="484" t="s">
        <v>482</v>
      </c>
      <c r="D26" s="484"/>
      <c r="E26" s="484"/>
      <c r="F26" s="327">
        <v>201835.625</v>
      </c>
      <c r="G26" s="327">
        <v>145678.54999999999</v>
      </c>
      <c r="H26" s="327">
        <v>147561</v>
      </c>
      <c r="I26" s="327">
        <v>220297.09999999998</v>
      </c>
      <c r="J26" s="327">
        <v>26552.2</v>
      </c>
      <c r="K26" s="327">
        <v>33364.100000000006</v>
      </c>
    </row>
    <row r="27" spans="1:11" ht="21" customHeight="1">
      <c r="A27" s="609"/>
      <c r="B27" s="609"/>
      <c r="C27" s="484" t="s">
        <v>486</v>
      </c>
      <c r="D27" s="484"/>
      <c r="E27" s="484"/>
      <c r="F27" s="328">
        <v>61554.875</v>
      </c>
      <c r="G27" s="328">
        <v>66882.699999999983</v>
      </c>
      <c r="H27" s="328">
        <v>68499.5</v>
      </c>
      <c r="I27" s="328">
        <v>13536.9</v>
      </c>
      <c r="J27" s="328">
        <v>4389.3</v>
      </c>
      <c r="K27" s="328">
        <v>6094</v>
      </c>
    </row>
    <row r="28" spans="1:11" ht="21" customHeight="1">
      <c r="A28" s="609"/>
      <c r="B28" s="609"/>
      <c r="C28" s="484" t="s">
        <v>483</v>
      </c>
      <c r="D28" s="484"/>
      <c r="E28" s="484"/>
      <c r="F28" s="327">
        <v>70408.425000000003</v>
      </c>
      <c r="G28" s="327">
        <v>91930.93</v>
      </c>
      <c r="H28" s="327">
        <v>79176.100000000006</v>
      </c>
      <c r="I28" s="327">
        <v>17638.68</v>
      </c>
      <c r="J28" s="327">
        <v>8110.9</v>
      </c>
      <c r="K28" s="327">
        <v>9254</v>
      </c>
    </row>
    <row r="29" spans="1:11" ht="21" customHeight="1">
      <c r="A29" s="609"/>
      <c r="B29" s="609"/>
      <c r="C29" s="484" t="s">
        <v>484</v>
      </c>
      <c r="D29" s="484"/>
      <c r="E29" s="484"/>
      <c r="F29" s="328">
        <v>852443.97500000009</v>
      </c>
      <c r="G29" s="328">
        <v>168864.84</v>
      </c>
      <c r="H29" s="328">
        <v>132313.4</v>
      </c>
      <c r="I29" s="328">
        <v>131282</v>
      </c>
      <c r="J29" s="328">
        <v>655175</v>
      </c>
      <c r="K29" s="328">
        <v>808684</v>
      </c>
    </row>
    <row r="30" spans="1:11" ht="21" customHeight="1">
      <c r="A30" s="609"/>
      <c r="B30" s="609"/>
      <c r="C30" s="484" t="s">
        <v>485</v>
      </c>
      <c r="D30" s="484"/>
      <c r="E30" s="484"/>
      <c r="F30" s="327">
        <v>1191765.9999999998</v>
      </c>
      <c r="G30" s="327">
        <v>765238.6</v>
      </c>
      <c r="H30" s="327">
        <v>883316.40000000014</v>
      </c>
      <c r="I30" s="327">
        <v>186170</v>
      </c>
      <c r="J30" s="327">
        <v>102406.8</v>
      </c>
      <c r="K30" s="327">
        <v>54698</v>
      </c>
    </row>
    <row r="31" spans="1:11" ht="21" customHeight="1">
      <c r="A31" s="609"/>
      <c r="B31" s="609"/>
      <c r="C31" s="484" t="s">
        <v>468</v>
      </c>
      <c r="D31" s="484"/>
      <c r="E31" s="484"/>
      <c r="F31" s="328">
        <v>2604914.5</v>
      </c>
      <c r="G31" s="328">
        <v>1572333.7899999998</v>
      </c>
      <c r="H31" s="328">
        <v>1662596.35</v>
      </c>
      <c r="I31" s="328">
        <v>613049.23</v>
      </c>
      <c r="J31" s="328">
        <v>834440.20000000007</v>
      </c>
      <c r="K31" s="328">
        <v>960084.1</v>
      </c>
    </row>
    <row r="32" spans="1:11" ht="21" customHeight="1">
      <c r="A32" s="609">
        <v>4</v>
      </c>
      <c r="B32" s="609" t="s">
        <v>446</v>
      </c>
      <c r="C32" s="484" t="s">
        <v>480</v>
      </c>
      <c r="D32" s="484"/>
      <c r="E32" s="484"/>
      <c r="F32" s="327">
        <v>122678.00000000001</v>
      </c>
      <c r="G32" s="327">
        <v>99676.799999999988</v>
      </c>
      <c r="H32" s="327">
        <v>73309</v>
      </c>
      <c r="I32" s="327">
        <v>64579</v>
      </c>
      <c r="J32" s="327">
        <v>73532</v>
      </c>
      <c r="K32" s="327">
        <v>108621.6</v>
      </c>
    </row>
    <row r="33" spans="1:11" ht="21" customHeight="1">
      <c r="A33" s="609"/>
      <c r="B33" s="609"/>
      <c r="C33" s="484" t="s">
        <v>481</v>
      </c>
      <c r="D33" s="484"/>
      <c r="E33" s="484"/>
      <c r="F33" s="328">
        <v>29690.200000000008</v>
      </c>
      <c r="G33" s="328">
        <v>48557.149999999994</v>
      </c>
      <c r="H33" s="328">
        <v>90797.2</v>
      </c>
      <c r="I33" s="328">
        <v>22866</v>
      </c>
      <c r="J33" s="328">
        <v>24633.74</v>
      </c>
      <c r="K33" s="328">
        <v>42883.56</v>
      </c>
    </row>
    <row r="34" spans="1:11" ht="21" customHeight="1">
      <c r="A34" s="609"/>
      <c r="B34" s="609"/>
      <c r="C34" s="484" t="s">
        <v>482</v>
      </c>
      <c r="D34" s="484"/>
      <c r="E34" s="484"/>
      <c r="F34" s="327">
        <v>99978.750000000044</v>
      </c>
      <c r="G34" s="327">
        <v>93287.10000000002</v>
      </c>
      <c r="H34" s="327">
        <v>113433.5</v>
      </c>
      <c r="I34" s="327">
        <v>81279</v>
      </c>
      <c r="J34" s="327">
        <v>83155.149999999994</v>
      </c>
      <c r="K34" s="327">
        <v>109251.65</v>
      </c>
    </row>
    <row r="35" spans="1:11" ht="21" customHeight="1">
      <c r="A35" s="609"/>
      <c r="B35" s="609"/>
      <c r="C35" s="484" t="s">
        <v>486</v>
      </c>
      <c r="D35" s="484"/>
      <c r="E35" s="484"/>
      <c r="F35" s="328">
        <v>31846.050000000003</v>
      </c>
      <c r="G35" s="328">
        <v>27486</v>
      </c>
      <c r="H35" s="328">
        <v>65632.5</v>
      </c>
      <c r="I35" s="328">
        <v>19818</v>
      </c>
      <c r="J35" s="328">
        <v>17025.550000000003</v>
      </c>
      <c r="K35" s="328">
        <v>121978.85</v>
      </c>
    </row>
    <row r="36" spans="1:11" ht="21" customHeight="1">
      <c r="A36" s="609"/>
      <c r="B36" s="609"/>
      <c r="C36" s="484" t="s">
        <v>483</v>
      </c>
      <c r="D36" s="484"/>
      <c r="E36" s="484"/>
      <c r="F36" s="327">
        <v>45688.349999999984</v>
      </c>
      <c r="G36" s="327">
        <v>29092.109999999997</v>
      </c>
      <c r="H36" s="327">
        <v>53991.1</v>
      </c>
      <c r="I36" s="327">
        <v>21485</v>
      </c>
      <c r="J36" s="327">
        <v>21297.65</v>
      </c>
      <c r="K36" s="327">
        <v>144212.01</v>
      </c>
    </row>
    <row r="37" spans="1:11" ht="21" customHeight="1">
      <c r="A37" s="609"/>
      <c r="B37" s="609"/>
      <c r="C37" s="484" t="s">
        <v>484</v>
      </c>
      <c r="D37" s="484"/>
      <c r="E37" s="484"/>
      <c r="F37" s="328">
        <v>61321.450000000026</v>
      </c>
      <c r="G37" s="328">
        <v>102209.82999999999</v>
      </c>
      <c r="H37" s="328">
        <v>149376.70000000001</v>
      </c>
      <c r="I37" s="328">
        <v>219554</v>
      </c>
      <c r="J37" s="328">
        <v>525831.40999999992</v>
      </c>
      <c r="K37" s="328">
        <v>383507.15</v>
      </c>
    </row>
    <row r="38" spans="1:11" ht="21" customHeight="1">
      <c r="A38" s="609"/>
      <c r="B38" s="609"/>
      <c r="C38" s="484" t="s">
        <v>485</v>
      </c>
      <c r="D38" s="484"/>
      <c r="E38" s="484"/>
      <c r="F38" s="327">
        <v>275925</v>
      </c>
      <c r="G38" s="327">
        <v>287144.99</v>
      </c>
      <c r="H38" s="327">
        <v>292273</v>
      </c>
      <c r="I38" s="327">
        <v>106253</v>
      </c>
      <c r="J38" s="327">
        <v>92599.6</v>
      </c>
      <c r="K38" s="327">
        <v>95270.2</v>
      </c>
    </row>
    <row r="39" spans="1:11" ht="21" customHeight="1">
      <c r="A39" s="609"/>
      <c r="B39" s="609"/>
      <c r="C39" s="484" t="s">
        <v>468</v>
      </c>
      <c r="D39" s="484"/>
      <c r="E39" s="484"/>
      <c r="F39" s="328">
        <v>667127.80000000005</v>
      </c>
      <c r="G39" s="328">
        <v>687453.98</v>
      </c>
      <c r="H39" s="328">
        <v>838813</v>
      </c>
      <c r="I39" s="328">
        <v>535834</v>
      </c>
      <c r="J39" s="328">
        <v>838075.09999999986</v>
      </c>
      <c r="K39" s="328">
        <v>1005725.02</v>
      </c>
    </row>
    <row r="40" spans="1:11" ht="21" customHeight="1">
      <c r="A40" s="609">
        <v>5</v>
      </c>
      <c r="B40" s="609" t="s">
        <v>267</v>
      </c>
      <c r="C40" s="484" t="s">
        <v>480</v>
      </c>
      <c r="D40" s="484"/>
      <c r="E40" s="484"/>
      <c r="F40" s="327">
        <v>395867.5</v>
      </c>
      <c r="G40" s="327">
        <v>194672.05</v>
      </c>
      <c r="H40" s="327">
        <v>187799.92</v>
      </c>
      <c r="I40" s="327">
        <v>901382</v>
      </c>
      <c r="J40" s="327">
        <v>140601</v>
      </c>
      <c r="K40" s="327">
        <v>68285.5</v>
      </c>
    </row>
    <row r="41" spans="1:11" ht="21" customHeight="1">
      <c r="A41" s="609"/>
      <c r="B41" s="609"/>
      <c r="C41" s="484" t="s">
        <v>481</v>
      </c>
      <c r="D41" s="484"/>
      <c r="E41" s="484"/>
      <c r="F41" s="328">
        <v>189172.777</v>
      </c>
      <c r="G41" s="328">
        <v>140882.07199999999</v>
      </c>
      <c r="H41" s="328">
        <v>101467.39000000004</v>
      </c>
      <c r="I41" s="328">
        <v>45659</v>
      </c>
      <c r="J41" s="328">
        <v>13771.7</v>
      </c>
      <c r="K41" s="328">
        <v>23383.95</v>
      </c>
    </row>
    <row r="42" spans="1:11" ht="21" customHeight="1">
      <c r="A42" s="609"/>
      <c r="B42" s="609"/>
      <c r="C42" s="484" t="s">
        <v>482</v>
      </c>
      <c r="D42" s="484"/>
      <c r="E42" s="484"/>
      <c r="F42" s="327">
        <v>367732.95000000007</v>
      </c>
      <c r="G42" s="327">
        <v>175481.27</v>
      </c>
      <c r="H42" s="327">
        <v>105747.16</v>
      </c>
      <c r="I42" s="327">
        <v>17690</v>
      </c>
      <c r="J42" s="327">
        <v>17230.7</v>
      </c>
      <c r="K42" s="327">
        <v>33800.19</v>
      </c>
    </row>
    <row r="43" spans="1:11" ht="21" customHeight="1">
      <c r="A43" s="609"/>
      <c r="B43" s="609"/>
      <c r="C43" s="484" t="s">
        <v>486</v>
      </c>
      <c r="D43" s="484"/>
      <c r="E43" s="484"/>
      <c r="F43" s="328">
        <v>208152.704</v>
      </c>
      <c r="G43" s="328">
        <v>124049.38100000001</v>
      </c>
      <c r="H43" s="328">
        <v>91311.499999999985</v>
      </c>
      <c r="I43" s="328">
        <v>7672</v>
      </c>
      <c r="J43" s="328">
        <v>6696.93</v>
      </c>
      <c r="K43" s="328">
        <v>19715.5</v>
      </c>
    </row>
    <row r="44" spans="1:11" ht="21" customHeight="1">
      <c r="A44" s="609"/>
      <c r="B44" s="609"/>
      <c r="C44" s="484" t="s">
        <v>483</v>
      </c>
      <c r="D44" s="484"/>
      <c r="E44" s="484"/>
      <c r="F44" s="327">
        <v>158522.155</v>
      </c>
      <c r="G44" s="327">
        <v>74039.173999999999</v>
      </c>
      <c r="H44" s="327">
        <v>81946.89</v>
      </c>
      <c r="I44" s="327">
        <v>23404</v>
      </c>
      <c r="J44" s="327">
        <v>15536.550000000001</v>
      </c>
      <c r="K44" s="327">
        <v>18563.803</v>
      </c>
    </row>
    <row r="45" spans="1:11" ht="21" customHeight="1">
      <c r="A45" s="609"/>
      <c r="B45" s="609"/>
      <c r="C45" s="484" t="s">
        <v>484</v>
      </c>
      <c r="D45" s="484"/>
      <c r="E45" s="484"/>
      <c r="F45" s="328">
        <v>829818.71399999992</v>
      </c>
      <c r="G45" s="328">
        <v>728011.12</v>
      </c>
      <c r="H45" s="328">
        <v>793608.66000000015</v>
      </c>
      <c r="I45" s="328">
        <v>806505</v>
      </c>
      <c r="J45" s="328">
        <v>418184</v>
      </c>
      <c r="K45" s="328">
        <v>3024343</v>
      </c>
    </row>
    <row r="46" spans="1:11" ht="21" customHeight="1">
      <c r="A46" s="609"/>
      <c r="B46" s="609"/>
      <c r="C46" s="484" t="s">
        <v>485</v>
      </c>
      <c r="D46" s="484"/>
      <c r="E46" s="484"/>
      <c r="F46" s="327">
        <v>1477719.2000000002</v>
      </c>
      <c r="G46" s="327">
        <v>1867417.7300000002</v>
      </c>
      <c r="H46" s="327">
        <v>1826709.8099999996</v>
      </c>
      <c r="I46" s="327">
        <v>3576825.2</v>
      </c>
      <c r="J46" s="327">
        <v>2648211.7000000002</v>
      </c>
      <c r="K46" s="327">
        <v>596735.81700000004</v>
      </c>
    </row>
    <row r="47" spans="1:11" ht="21" customHeight="1">
      <c r="A47" s="609"/>
      <c r="B47" s="609"/>
      <c r="C47" s="484" t="s">
        <v>468</v>
      </c>
      <c r="D47" s="484"/>
      <c r="E47" s="484"/>
      <c r="F47" s="328">
        <v>3626986</v>
      </c>
      <c r="G47" s="328">
        <v>3304552.7970000003</v>
      </c>
      <c r="H47" s="328">
        <v>3188591.33</v>
      </c>
      <c r="I47" s="328">
        <v>5379137.2000000002</v>
      </c>
      <c r="J47" s="328">
        <v>3260232.58</v>
      </c>
      <c r="K47" s="328">
        <v>3784827.76</v>
      </c>
    </row>
    <row r="48" spans="1:11" ht="21" customHeight="1">
      <c r="A48" s="609">
        <v>6</v>
      </c>
      <c r="B48" s="609" t="s">
        <v>476</v>
      </c>
      <c r="C48" s="484" t="s">
        <v>480</v>
      </c>
      <c r="D48" s="484"/>
      <c r="E48" s="484"/>
      <c r="F48" s="327">
        <v>392593.7</v>
      </c>
      <c r="G48" s="327">
        <v>328493.61999999994</v>
      </c>
      <c r="H48" s="327">
        <v>273828</v>
      </c>
      <c r="I48" s="327">
        <v>231725</v>
      </c>
      <c r="J48" s="327">
        <v>221948</v>
      </c>
      <c r="K48" s="327">
        <v>123412.5</v>
      </c>
    </row>
    <row r="49" spans="1:11" ht="21" customHeight="1">
      <c r="A49" s="609"/>
      <c r="B49" s="609"/>
      <c r="C49" s="484" t="s">
        <v>481</v>
      </c>
      <c r="D49" s="484"/>
      <c r="E49" s="484"/>
      <c r="F49" s="328">
        <v>142762</v>
      </c>
      <c r="G49" s="328">
        <v>131390.951</v>
      </c>
      <c r="H49" s="328">
        <v>122221.69999999998</v>
      </c>
      <c r="I49" s="328">
        <v>104354</v>
      </c>
      <c r="J49" s="328">
        <v>95242.2</v>
      </c>
      <c r="K49" s="328">
        <v>51461</v>
      </c>
    </row>
    <row r="50" spans="1:11" ht="21" customHeight="1">
      <c r="A50" s="609"/>
      <c r="B50" s="609"/>
      <c r="C50" s="484" t="s">
        <v>482</v>
      </c>
      <c r="D50" s="484"/>
      <c r="E50" s="484"/>
      <c r="F50" s="327">
        <v>300104.5</v>
      </c>
      <c r="G50" s="327">
        <v>251662.28</v>
      </c>
      <c r="H50" s="327">
        <v>254957.02</v>
      </c>
      <c r="I50" s="327">
        <v>223435</v>
      </c>
      <c r="J50" s="327">
        <v>211112.58</v>
      </c>
      <c r="K50" s="327">
        <v>144005.22999999998</v>
      </c>
    </row>
    <row r="51" spans="1:11" ht="21" customHeight="1">
      <c r="A51" s="609"/>
      <c r="B51" s="609"/>
      <c r="C51" s="484" t="s">
        <v>486</v>
      </c>
      <c r="D51" s="484"/>
      <c r="E51" s="484"/>
      <c r="F51" s="328">
        <v>124651.5</v>
      </c>
      <c r="G51" s="328">
        <v>90797.1</v>
      </c>
      <c r="H51" s="328">
        <v>106646.1</v>
      </c>
      <c r="I51" s="328">
        <v>113160</v>
      </c>
      <c r="J51" s="328">
        <v>117354</v>
      </c>
      <c r="K51" s="328">
        <v>36148</v>
      </c>
    </row>
    <row r="52" spans="1:11" ht="21" customHeight="1">
      <c r="A52" s="609"/>
      <c r="B52" s="609"/>
      <c r="C52" s="484" t="s">
        <v>483</v>
      </c>
      <c r="D52" s="484"/>
      <c r="E52" s="484"/>
      <c r="F52" s="327">
        <v>215769.5</v>
      </c>
      <c r="G52" s="327">
        <v>185669.3</v>
      </c>
      <c r="H52" s="327">
        <v>170567.5</v>
      </c>
      <c r="I52" s="327">
        <v>180792</v>
      </c>
      <c r="J52" s="327">
        <v>163193.13999999998</v>
      </c>
      <c r="K52" s="327">
        <v>85638.12</v>
      </c>
    </row>
    <row r="53" spans="1:11" ht="21" customHeight="1">
      <c r="A53" s="609"/>
      <c r="B53" s="609"/>
      <c r="C53" s="484" t="s">
        <v>484</v>
      </c>
      <c r="D53" s="484"/>
      <c r="E53" s="484"/>
      <c r="F53" s="328">
        <v>218388.5</v>
      </c>
      <c r="G53" s="328">
        <v>175235.28000000003</v>
      </c>
      <c r="H53" s="328">
        <v>232399.1</v>
      </c>
      <c r="I53" s="328">
        <v>888943</v>
      </c>
      <c r="J53" s="328">
        <v>338567.3</v>
      </c>
      <c r="K53" s="328">
        <v>241128</v>
      </c>
    </row>
    <row r="54" spans="1:11" ht="21" customHeight="1">
      <c r="A54" s="609"/>
      <c r="B54" s="609"/>
      <c r="C54" s="484" t="s">
        <v>485</v>
      </c>
      <c r="D54" s="484"/>
      <c r="E54" s="484"/>
      <c r="F54" s="327">
        <v>735609.4</v>
      </c>
      <c r="G54" s="327">
        <v>846622.8</v>
      </c>
      <c r="H54" s="327">
        <v>936298.5</v>
      </c>
      <c r="I54" s="327">
        <v>883508</v>
      </c>
      <c r="J54" s="327">
        <v>978270.5</v>
      </c>
      <c r="K54" s="327">
        <v>799098.6</v>
      </c>
    </row>
    <row r="55" spans="1:11" ht="21" customHeight="1">
      <c r="A55" s="609"/>
      <c r="B55" s="609"/>
      <c r="C55" s="484" t="s">
        <v>468</v>
      </c>
      <c r="D55" s="484"/>
      <c r="E55" s="484"/>
      <c r="F55" s="328">
        <v>2129879.1</v>
      </c>
      <c r="G55" s="328">
        <v>2009871.331</v>
      </c>
      <c r="H55" s="328">
        <v>2096917.92</v>
      </c>
      <c r="I55" s="328">
        <v>2625917</v>
      </c>
      <c r="J55" s="328">
        <v>2125687.7199999997</v>
      </c>
      <c r="K55" s="328">
        <v>1480891.45</v>
      </c>
    </row>
    <row r="56" spans="1:11" ht="21" customHeight="1">
      <c r="A56" s="609">
        <v>7</v>
      </c>
      <c r="B56" s="609" t="s">
        <v>167</v>
      </c>
      <c r="C56" s="484" t="s">
        <v>480</v>
      </c>
      <c r="D56" s="484"/>
      <c r="E56" s="484"/>
      <c r="F56" s="327">
        <v>131800.77999999997</v>
      </c>
      <c r="G56" s="327">
        <v>63685.150000000009</v>
      </c>
      <c r="H56" s="327">
        <v>66016.090000000011</v>
      </c>
      <c r="I56" s="327">
        <v>160760</v>
      </c>
      <c r="J56" s="327">
        <v>57098</v>
      </c>
      <c r="K56" s="327">
        <v>145618</v>
      </c>
    </row>
    <row r="57" spans="1:11" ht="21" customHeight="1">
      <c r="A57" s="609"/>
      <c r="B57" s="609"/>
      <c r="C57" s="484" t="s">
        <v>481</v>
      </c>
      <c r="D57" s="484"/>
      <c r="E57" s="484"/>
      <c r="F57" s="328">
        <v>38015.33</v>
      </c>
      <c r="G57" s="328">
        <v>27070.9</v>
      </c>
      <c r="H57" s="328">
        <v>16798.39</v>
      </c>
      <c r="I57" s="328">
        <v>147046</v>
      </c>
      <c r="J57" s="328">
        <v>23957</v>
      </c>
      <c r="K57" s="328">
        <v>24202.5</v>
      </c>
    </row>
    <row r="58" spans="1:11" ht="21" customHeight="1">
      <c r="A58" s="609"/>
      <c r="B58" s="609"/>
      <c r="C58" s="484" t="s">
        <v>482</v>
      </c>
      <c r="D58" s="484"/>
      <c r="E58" s="484"/>
      <c r="F58" s="327">
        <v>103652.91000000006</v>
      </c>
      <c r="G58" s="327">
        <v>54303.280000000006</v>
      </c>
      <c r="H58" s="327">
        <v>52862.22</v>
      </c>
      <c r="I58" s="327">
        <v>102005</v>
      </c>
      <c r="J58" s="327">
        <v>106079</v>
      </c>
      <c r="K58" s="327">
        <v>45888</v>
      </c>
    </row>
    <row r="59" spans="1:11" ht="21" customHeight="1">
      <c r="A59" s="609"/>
      <c r="B59" s="609"/>
      <c r="C59" s="484" t="s">
        <v>486</v>
      </c>
      <c r="D59" s="484"/>
      <c r="E59" s="484"/>
      <c r="F59" s="328">
        <v>37257.689999999995</v>
      </c>
      <c r="G59" s="328">
        <v>15065.96</v>
      </c>
      <c r="H59" s="328">
        <v>96350.51</v>
      </c>
      <c r="I59" s="328">
        <v>51060</v>
      </c>
      <c r="J59" s="328">
        <v>25963.599999999999</v>
      </c>
      <c r="K59" s="328">
        <v>21390</v>
      </c>
    </row>
    <row r="60" spans="1:11" ht="21" customHeight="1">
      <c r="A60" s="609"/>
      <c r="B60" s="609"/>
      <c r="C60" s="484" t="s">
        <v>483</v>
      </c>
      <c r="D60" s="484"/>
      <c r="E60" s="484"/>
      <c r="F60" s="327">
        <v>50002.540000000008</v>
      </c>
      <c r="G60" s="327">
        <v>17628.810000000001</v>
      </c>
      <c r="H60" s="327">
        <v>17274.2</v>
      </c>
      <c r="I60" s="327">
        <v>37812</v>
      </c>
      <c r="J60" s="327">
        <v>34710.6</v>
      </c>
      <c r="K60" s="327">
        <v>42966</v>
      </c>
    </row>
    <row r="61" spans="1:11" ht="21" customHeight="1">
      <c r="A61" s="609"/>
      <c r="B61" s="609"/>
      <c r="C61" s="484" t="s">
        <v>484</v>
      </c>
      <c r="D61" s="484"/>
      <c r="E61" s="484"/>
      <c r="F61" s="328">
        <v>34556.26999999999</v>
      </c>
      <c r="G61" s="328">
        <v>33591</v>
      </c>
      <c r="H61" s="328">
        <v>232639.5</v>
      </c>
      <c r="I61" s="328">
        <v>246497</v>
      </c>
      <c r="J61" s="328">
        <v>126434.6</v>
      </c>
      <c r="K61" s="328">
        <v>73639</v>
      </c>
    </row>
    <row r="62" spans="1:11" ht="21" customHeight="1">
      <c r="A62" s="609"/>
      <c r="B62" s="609"/>
      <c r="C62" s="484" t="s">
        <v>485</v>
      </c>
      <c r="D62" s="484"/>
      <c r="E62" s="484"/>
      <c r="F62" s="327">
        <v>313167.15999999986</v>
      </c>
      <c r="G62" s="327">
        <v>422127.1</v>
      </c>
      <c r="H62" s="327">
        <v>430535.8</v>
      </c>
      <c r="I62" s="327">
        <v>427206</v>
      </c>
      <c r="J62" s="327">
        <v>384458.4</v>
      </c>
      <c r="K62" s="327">
        <v>335193</v>
      </c>
    </row>
    <row r="63" spans="1:11" ht="21" customHeight="1">
      <c r="A63" s="609"/>
      <c r="B63" s="609"/>
      <c r="C63" s="484" t="s">
        <v>468</v>
      </c>
      <c r="D63" s="484"/>
      <c r="E63" s="484"/>
      <c r="F63" s="328">
        <v>708452.67999999993</v>
      </c>
      <c r="G63" s="328">
        <v>633472.19999999995</v>
      </c>
      <c r="H63" s="328">
        <v>912476.71</v>
      </c>
      <c r="I63" s="328">
        <v>1172386</v>
      </c>
      <c r="J63" s="328">
        <v>758701.20000000007</v>
      </c>
      <c r="K63" s="328">
        <v>688896.5</v>
      </c>
    </row>
    <row r="64" spans="1:11" ht="21" customHeight="1">
      <c r="A64" s="609">
        <v>8</v>
      </c>
      <c r="B64" s="609" t="s">
        <v>169</v>
      </c>
      <c r="C64" s="484" t="s">
        <v>480</v>
      </c>
      <c r="D64" s="484"/>
      <c r="E64" s="484"/>
      <c r="F64" s="327">
        <v>69023.5</v>
      </c>
      <c r="G64" s="327">
        <v>103767.13999999998</v>
      </c>
      <c r="H64" s="327">
        <v>114298.3</v>
      </c>
      <c r="I64" s="327">
        <v>121852</v>
      </c>
      <c r="J64" s="327">
        <v>124147</v>
      </c>
      <c r="K64" s="327">
        <v>167596.4</v>
      </c>
    </row>
    <row r="65" spans="1:11" ht="21" customHeight="1">
      <c r="A65" s="609"/>
      <c r="B65" s="609"/>
      <c r="C65" s="484" t="s">
        <v>481</v>
      </c>
      <c r="D65" s="484"/>
      <c r="E65" s="484"/>
      <c r="F65" s="328">
        <v>23044</v>
      </c>
      <c r="G65" s="328">
        <v>42914.7</v>
      </c>
      <c r="H65" s="328">
        <v>37240.500000000007</v>
      </c>
      <c r="I65" s="328">
        <v>40650</v>
      </c>
      <c r="J65" s="328">
        <v>39165</v>
      </c>
      <c r="K65" s="328">
        <v>44086.899999999994</v>
      </c>
    </row>
    <row r="66" spans="1:11" ht="21" customHeight="1">
      <c r="A66" s="609"/>
      <c r="B66" s="609"/>
      <c r="C66" s="484" t="s">
        <v>482</v>
      </c>
      <c r="D66" s="484"/>
      <c r="E66" s="484"/>
      <c r="F66" s="327">
        <v>59534.400000000001</v>
      </c>
      <c r="G66" s="327">
        <v>73421</v>
      </c>
      <c r="H66" s="327">
        <v>99450.8</v>
      </c>
      <c r="I66" s="327">
        <v>83297</v>
      </c>
      <c r="J66" s="327">
        <v>75419</v>
      </c>
      <c r="K66" s="327">
        <v>92347.6</v>
      </c>
    </row>
    <row r="67" spans="1:11" ht="21" customHeight="1">
      <c r="A67" s="609"/>
      <c r="B67" s="609"/>
      <c r="C67" s="484" t="s">
        <v>486</v>
      </c>
      <c r="D67" s="484"/>
      <c r="E67" s="484"/>
      <c r="F67" s="328">
        <v>44021</v>
      </c>
      <c r="G67" s="328">
        <v>56240.7</v>
      </c>
      <c r="H67" s="328">
        <v>69786.400000000009</v>
      </c>
      <c r="I67" s="328">
        <v>30824</v>
      </c>
      <c r="J67" s="328">
        <v>31085</v>
      </c>
      <c r="K67" s="328">
        <v>33907.199999999997</v>
      </c>
    </row>
    <row r="68" spans="1:11" ht="21" customHeight="1">
      <c r="A68" s="609"/>
      <c r="B68" s="609"/>
      <c r="C68" s="484" t="s">
        <v>483</v>
      </c>
      <c r="D68" s="484"/>
      <c r="E68" s="484"/>
      <c r="F68" s="327">
        <v>56224</v>
      </c>
      <c r="G68" s="327">
        <v>56484.7</v>
      </c>
      <c r="H68" s="327">
        <v>89888.299999999988</v>
      </c>
      <c r="I68" s="327">
        <v>55477</v>
      </c>
      <c r="J68" s="327">
        <v>63297</v>
      </c>
      <c r="K68" s="327">
        <v>56944.1</v>
      </c>
    </row>
    <row r="69" spans="1:11" ht="21" customHeight="1">
      <c r="A69" s="609"/>
      <c r="B69" s="609"/>
      <c r="C69" s="484" t="s">
        <v>484</v>
      </c>
      <c r="D69" s="484"/>
      <c r="E69" s="484"/>
      <c r="F69" s="328">
        <v>134416.6</v>
      </c>
      <c r="G69" s="328">
        <v>40800.400000000001</v>
      </c>
      <c r="H69" s="328">
        <v>100484.79999999999</v>
      </c>
      <c r="I69" s="328">
        <v>131249</v>
      </c>
      <c r="J69" s="328">
        <v>114972.2</v>
      </c>
      <c r="K69" s="328">
        <v>203901.12</v>
      </c>
    </row>
    <row r="70" spans="1:11" ht="21" customHeight="1">
      <c r="A70" s="609"/>
      <c r="B70" s="609"/>
      <c r="C70" s="484" t="s">
        <v>485</v>
      </c>
      <c r="D70" s="484"/>
      <c r="E70" s="484"/>
      <c r="F70" s="327">
        <v>133965</v>
      </c>
      <c r="G70" s="327">
        <v>228168.2</v>
      </c>
      <c r="H70" s="327">
        <v>226384.2</v>
      </c>
      <c r="I70" s="327">
        <v>348323</v>
      </c>
      <c r="J70" s="327">
        <v>367467.8</v>
      </c>
      <c r="K70" s="327">
        <v>595892</v>
      </c>
    </row>
    <row r="71" spans="1:11" ht="21" customHeight="1">
      <c r="A71" s="609"/>
      <c r="B71" s="609"/>
      <c r="C71" s="484" t="s">
        <v>468</v>
      </c>
      <c r="D71" s="484"/>
      <c r="E71" s="484"/>
      <c r="F71" s="328">
        <v>520228.5</v>
      </c>
      <c r="G71" s="328">
        <v>601796.84000000008</v>
      </c>
      <c r="H71" s="328">
        <v>737533.3</v>
      </c>
      <c r="I71" s="328">
        <v>811672</v>
      </c>
      <c r="J71" s="328">
        <v>815553</v>
      </c>
      <c r="K71" s="328">
        <v>1194675.32</v>
      </c>
    </row>
    <row r="72" spans="1:11" ht="21" customHeight="1">
      <c r="A72" s="609">
        <v>9</v>
      </c>
      <c r="B72" s="609" t="s">
        <v>270</v>
      </c>
      <c r="C72" s="484" t="s">
        <v>480</v>
      </c>
      <c r="D72" s="484"/>
      <c r="E72" s="484"/>
      <c r="F72" s="327">
        <v>63114.939999999988</v>
      </c>
      <c r="G72" s="327">
        <v>51710.240000000013</v>
      </c>
      <c r="H72" s="327">
        <v>56910.6</v>
      </c>
      <c r="I72" s="327">
        <v>43585</v>
      </c>
      <c r="J72" s="327">
        <v>64489</v>
      </c>
      <c r="K72" s="327">
        <v>54640</v>
      </c>
    </row>
    <row r="73" spans="1:11" ht="21" customHeight="1">
      <c r="A73" s="609"/>
      <c r="B73" s="609"/>
      <c r="C73" s="484" t="s">
        <v>481</v>
      </c>
      <c r="D73" s="484"/>
      <c r="E73" s="484"/>
      <c r="F73" s="328">
        <v>14397.929999999998</v>
      </c>
      <c r="G73" s="328">
        <v>20061.829999999998</v>
      </c>
      <c r="H73" s="328">
        <v>15085.2</v>
      </c>
      <c r="I73" s="328">
        <v>11131</v>
      </c>
      <c r="J73" s="328">
        <v>57334</v>
      </c>
      <c r="K73" s="328">
        <v>37465.5</v>
      </c>
    </row>
    <row r="74" spans="1:11" ht="21" customHeight="1">
      <c r="A74" s="609"/>
      <c r="B74" s="609"/>
      <c r="C74" s="484" t="s">
        <v>482</v>
      </c>
      <c r="D74" s="484"/>
      <c r="E74" s="484"/>
      <c r="F74" s="327">
        <v>36795.85</v>
      </c>
      <c r="G74" s="327">
        <v>37840.65</v>
      </c>
      <c r="H74" s="327">
        <v>32559.499999999996</v>
      </c>
      <c r="I74" s="327">
        <v>19837</v>
      </c>
      <c r="J74" s="327">
        <v>40977</v>
      </c>
      <c r="K74" s="327">
        <v>26162</v>
      </c>
    </row>
    <row r="75" spans="1:11" ht="21" customHeight="1">
      <c r="A75" s="609"/>
      <c r="B75" s="609"/>
      <c r="C75" s="484" t="s">
        <v>486</v>
      </c>
      <c r="D75" s="484"/>
      <c r="E75" s="484"/>
      <c r="F75" s="328">
        <v>15287.65</v>
      </c>
      <c r="G75" s="328">
        <v>15037.45</v>
      </c>
      <c r="H75" s="328">
        <v>14766.3</v>
      </c>
      <c r="I75" s="328">
        <v>11604</v>
      </c>
      <c r="J75" s="328">
        <v>37127</v>
      </c>
      <c r="K75" s="328">
        <v>18752</v>
      </c>
    </row>
    <row r="76" spans="1:11" ht="21" customHeight="1">
      <c r="A76" s="609"/>
      <c r="B76" s="609"/>
      <c r="C76" s="484" t="s">
        <v>483</v>
      </c>
      <c r="D76" s="484"/>
      <c r="E76" s="484"/>
      <c r="F76" s="327">
        <v>18661.330000000002</v>
      </c>
      <c r="G76" s="327">
        <v>22010.53</v>
      </c>
      <c r="H76" s="327">
        <v>17068.3</v>
      </c>
      <c r="I76" s="327">
        <v>15803</v>
      </c>
      <c r="J76" s="327">
        <v>37554.5</v>
      </c>
      <c r="K76" s="327">
        <v>18269.5</v>
      </c>
    </row>
    <row r="77" spans="1:11" ht="21" customHeight="1">
      <c r="A77" s="609"/>
      <c r="B77" s="609"/>
      <c r="C77" s="484" t="s">
        <v>484</v>
      </c>
      <c r="D77" s="484"/>
      <c r="E77" s="484"/>
      <c r="F77" s="328">
        <v>44806.559999999998</v>
      </c>
      <c r="G77" s="328">
        <v>38488.060000000005</v>
      </c>
      <c r="H77" s="328">
        <v>44802</v>
      </c>
      <c r="I77" s="328">
        <v>154399</v>
      </c>
      <c r="J77" s="328">
        <v>66651</v>
      </c>
      <c r="K77" s="328">
        <v>58715</v>
      </c>
    </row>
    <row r="78" spans="1:11" ht="21" customHeight="1">
      <c r="A78" s="609"/>
      <c r="B78" s="609"/>
      <c r="C78" s="484" t="s">
        <v>485</v>
      </c>
      <c r="D78" s="484"/>
      <c r="E78" s="484"/>
      <c r="F78" s="327">
        <v>102913.74</v>
      </c>
      <c r="G78" s="327">
        <v>101129.04</v>
      </c>
      <c r="H78" s="327">
        <v>122765.00000000001</v>
      </c>
      <c r="I78" s="327">
        <v>101096</v>
      </c>
      <c r="J78" s="327">
        <v>418284.5</v>
      </c>
      <c r="K78" s="327">
        <v>143335.5</v>
      </c>
    </row>
    <row r="79" spans="1:11" ht="21" customHeight="1">
      <c r="A79" s="609"/>
      <c r="B79" s="609"/>
      <c r="C79" s="484" t="s">
        <v>468</v>
      </c>
      <c r="D79" s="484"/>
      <c r="E79" s="484"/>
      <c r="F79" s="328">
        <v>295977.99999999994</v>
      </c>
      <c r="G79" s="328">
        <v>286277.8</v>
      </c>
      <c r="H79" s="328">
        <v>303956.90000000002</v>
      </c>
      <c r="I79" s="328">
        <v>357455</v>
      </c>
      <c r="J79" s="328">
        <v>722417</v>
      </c>
      <c r="K79" s="328">
        <v>357339.5</v>
      </c>
    </row>
    <row r="80" spans="1:11" ht="21" customHeight="1">
      <c r="A80" s="609">
        <v>10</v>
      </c>
      <c r="B80" s="609" t="s">
        <v>454</v>
      </c>
      <c r="C80" s="484" t="s">
        <v>480</v>
      </c>
      <c r="D80" s="484"/>
      <c r="E80" s="484"/>
      <c r="F80" s="327">
        <v>341818.4</v>
      </c>
      <c r="G80" s="327">
        <v>293623</v>
      </c>
      <c r="H80" s="327">
        <v>314183.02</v>
      </c>
      <c r="I80" s="327">
        <v>237904.9</v>
      </c>
      <c r="J80" s="327">
        <v>87338</v>
      </c>
      <c r="K80" s="327">
        <v>98805</v>
      </c>
    </row>
    <row r="81" spans="1:11" ht="21" customHeight="1">
      <c r="A81" s="609"/>
      <c r="B81" s="609"/>
      <c r="C81" s="484" t="s">
        <v>481</v>
      </c>
      <c r="D81" s="484"/>
      <c r="E81" s="484"/>
      <c r="F81" s="328">
        <v>195752.66</v>
      </c>
      <c r="G81" s="328">
        <v>73644</v>
      </c>
      <c r="H81" s="328">
        <v>67605.02</v>
      </c>
      <c r="I81" s="328">
        <v>28544.899999999998</v>
      </c>
      <c r="J81" s="328">
        <v>21680.2</v>
      </c>
      <c r="K81" s="328">
        <v>23857</v>
      </c>
    </row>
    <row r="82" spans="1:11" ht="21" customHeight="1">
      <c r="A82" s="609"/>
      <c r="B82" s="609"/>
      <c r="C82" s="484" t="s">
        <v>482</v>
      </c>
      <c r="D82" s="484"/>
      <c r="E82" s="484"/>
      <c r="F82" s="327">
        <v>238989.45000000004</v>
      </c>
      <c r="G82" s="327">
        <v>178431.3</v>
      </c>
      <c r="H82" s="327">
        <v>156656.58000000002</v>
      </c>
      <c r="I82" s="327">
        <v>103527.7</v>
      </c>
      <c r="J82" s="327">
        <v>57480</v>
      </c>
      <c r="K82" s="327">
        <v>66760</v>
      </c>
    </row>
    <row r="83" spans="1:11" ht="21" customHeight="1">
      <c r="A83" s="609"/>
      <c r="B83" s="609"/>
      <c r="C83" s="484" t="s">
        <v>486</v>
      </c>
      <c r="D83" s="484"/>
      <c r="E83" s="484"/>
      <c r="F83" s="328">
        <v>90791.48</v>
      </c>
      <c r="G83" s="328">
        <v>65078.34</v>
      </c>
      <c r="H83" s="328">
        <v>65468.98</v>
      </c>
      <c r="I83" s="328">
        <v>24816.3</v>
      </c>
      <c r="J83" s="328">
        <v>27604</v>
      </c>
      <c r="K83" s="328">
        <v>27314</v>
      </c>
    </row>
    <row r="84" spans="1:11" ht="21" customHeight="1">
      <c r="A84" s="609"/>
      <c r="B84" s="609"/>
      <c r="C84" s="484" t="s">
        <v>483</v>
      </c>
      <c r="D84" s="484"/>
      <c r="E84" s="484"/>
      <c r="F84" s="327">
        <v>156153.34999999998</v>
      </c>
      <c r="G84" s="327">
        <v>117364.78</v>
      </c>
      <c r="H84" s="327">
        <v>96080.52</v>
      </c>
      <c r="I84" s="327">
        <v>81720.899999999994</v>
      </c>
      <c r="J84" s="327">
        <v>58672</v>
      </c>
      <c r="K84" s="327">
        <v>38470</v>
      </c>
    </row>
    <row r="85" spans="1:11" ht="21" customHeight="1">
      <c r="A85" s="609"/>
      <c r="B85" s="609"/>
      <c r="C85" s="484" t="s">
        <v>484</v>
      </c>
      <c r="D85" s="484"/>
      <c r="E85" s="484"/>
      <c r="F85" s="328">
        <v>185901.05</v>
      </c>
      <c r="G85" s="328">
        <v>105337.4</v>
      </c>
      <c r="H85" s="328">
        <v>108679.3</v>
      </c>
      <c r="I85" s="328">
        <v>302233</v>
      </c>
      <c r="J85" s="328">
        <v>237923</v>
      </c>
      <c r="K85" s="328">
        <v>186621</v>
      </c>
    </row>
    <row r="86" spans="1:11" ht="21" customHeight="1">
      <c r="A86" s="609"/>
      <c r="B86" s="609"/>
      <c r="C86" s="484" t="s">
        <v>485</v>
      </c>
      <c r="D86" s="484"/>
      <c r="E86" s="484"/>
      <c r="F86" s="327">
        <v>1311330.3999999999</v>
      </c>
      <c r="G86" s="327">
        <v>986413.2</v>
      </c>
      <c r="H86" s="327">
        <v>932603.68000000017</v>
      </c>
      <c r="I86" s="327">
        <v>978587.8</v>
      </c>
      <c r="J86" s="327">
        <v>629882.4</v>
      </c>
      <c r="K86" s="327">
        <v>661931.19999999995</v>
      </c>
    </row>
    <row r="87" spans="1:11" ht="21" customHeight="1">
      <c r="A87" s="609"/>
      <c r="B87" s="609"/>
      <c r="C87" s="484" t="s">
        <v>468</v>
      </c>
      <c r="D87" s="484"/>
      <c r="E87" s="484"/>
      <c r="F87" s="328">
        <v>2520736.79</v>
      </c>
      <c r="G87" s="328">
        <v>1819892.02</v>
      </c>
      <c r="H87" s="328">
        <v>1741277.1000000003</v>
      </c>
      <c r="I87" s="328">
        <v>1757335.5</v>
      </c>
      <c r="J87" s="328">
        <v>1120579.6000000001</v>
      </c>
      <c r="K87" s="328">
        <v>1103758.2</v>
      </c>
    </row>
    <row r="88" spans="1:11" ht="21" customHeight="1">
      <c r="A88" s="609">
        <v>11</v>
      </c>
      <c r="B88" s="609" t="s">
        <v>455</v>
      </c>
      <c r="C88" s="484" t="s">
        <v>480</v>
      </c>
      <c r="D88" s="484"/>
      <c r="E88" s="484"/>
      <c r="F88" s="327">
        <v>50117.8</v>
      </c>
      <c r="G88" s="327">
        <v>44941.3</v>
      </c>
      <c r="H88" s="327">
        <v>25824.33</v>
      </c>
      <c r="I88" s="327">
        <v>35055</v>
      </c>
      <c r="J88" s="327">
        <v>7353</v>
      </c>
      <c r="K88" s="327">
        <v>14042.5</v>
      </c>
    </row>
    <row r="89" spans="1:11" ht="21" customHeight="1">
      <c r="A89" s="609"/>
      <c r="B89" s="609"/>
      <c r="C89" s="484" t="s">
        <v>481</v>
      </c>
      <c r="D89" s="484"/>
      <c r="E89" s="484"/>
      <c r="F89" s="328">
        <v>10101.76</v>
      </c>
      <c r="G89" s="328">
        <v>15954.499999999995</v>
      </c>
      <c r="H89" s="328">
        <v>8351.27</v>
      </c>
      <c r="I89" s="328">
        <v>20346</v>
      </c>
      <c r="J89" s="328">
        <v>8787.7999999999993</v>
      </c>
      <c r="K89" s="328">
        <v>15216.900000000003</v>
      </c>
    </row>
    <row r="90" spans="1:11" ht="21" customHeight="1">
      <c r="A90" s="609"/>
      <c r="B90" s="609"/>
      <c r="C90" s="484" t="s">
        <v>482</v>
      </c>
      <c r="D90" s="484"/>
      <c r="E90" s="484"/>
      <c r="F90" s="327">
        <v>33135.1</v>
      </c>
      <c r="G90" s="327">
        <v>39388.900000000009</v>
      </c>
      <c r="H90" s="327">
        <v>23789.3</v>
      </c>
      <c r="I90" s="327">
        <v>26416</v>
      </c>
      <c r="J90" s="327">
        <v>8189.4</v>
      </c>
      <c r="K90" s="327">
        <v>13359.7</v>
      </c>
    </row>
    <row r="91" spans="1:11" ht="21" customHeight="1">
      <c r="A91" s="609"/>
      <c r="B91" s="609"/>
      <c r="C91" s="484" t="s">
        <v>486</v>
      </c>
      <c r="D91" s="484"/>
      <c r="E91" s="484"/>
      <c r="F91" s="328">
        <v>9801.7000000000007</v>
      </c>
      <c r="G91" s="328">
        <v>14330.179999999998</v>
      </c>
      <c r="H91" s="328">
        <v>9527.33</v>
      </c>
      <c r="I91" s="328">
        <v>17553</v>
      </c>
      <c r="J91" s="328">
        <v>7690.4</v>
      </c>
      <c r="K91" s="328">
        <v>7835.9</v>
      </c>
    </row>
    <row r="92" spans="1:11" ht="21" customHeight="1">
      <c r="A92" s="609"/>
      <c r="B92" s="609"/>
      <c r="C92" s="484" t="s">
        <v>483</v>
      </c>
      <c r="D92" s="484"/>
      <c r="E92" s="484"/>
      <c r="F92" s="327">
        <v>16603.579999999998</v>
      </c>
      <c r="G92" s="327">
        <v>24801.900000000005</v>
      </c>
      <c r="H92" s="327">
        <v>18193.969999999998</v>
      </c>
      <c r="I92" s="327">
        <v>17417</v>
      </c>
      <c r="J92" s="327">
        <v>7063.8</v>
      </c>
      <c r="K92" s="327">
        <v>11853.4</v>
      </c>
    </row>
    <row r="93" spans="1:11" ht="21" customHeight="1">
      <c r="A93" s="609"/>
      <c r="B93" s="609"/>
      <c r="C93" s="484" t="s">
        <v>484</v>
      </c>
      <c r="D93" s="484"/>
      <c r="E93" s="484"/>
      <c r="F93" s="328">
        <v>28502.46</v>
      </c>
      <c r="G93" s="328">
        <v>22001.919999999998</v>
      </c>
      <c r="H93" s="328">
        <v>33062.990000000005</v>
      </c>
      <c r="I93" s="328">
        <v>191642</v>
      </c>
      <c r="J93" s="328">
        <v>64889</v>
      </c>
      <c r="K93" s="328">
        <v>43264.189999999988</v>
      </c>
    </row>
    <row r="94" spans="1:11" ht="21" customHeight="1">
      <c r="A94" s="609"/>
      <c r="B94" s="609"/>
      <c r="C94" s="484" t="s">
        <v>485</v>
      </c>
      <c r="D94" s="484"/>
      <c r="E94" s="484"/>
      <c r="F94" s="327">
        <v>177310.6</v>
      </c>
      <c r="G94" s="327">
        <v>153181.69999999995</v>
      </c>
      <c r="H94" s="327">
        <v>103531.94</v>
      </c>
      <c r="I94" s="327">
        <v>106977</v>
      </c>
      <c r="J94" s="327">
        <v>64447.6</v>
      </c>
      <c r="K94" s="327">
        <v>61092.799999999996</v>
      </c>
    </row>
    <row r="95" spans="1:11" ht="21" customHeight="1">
      <c r="A95" s="609"/>
      <c r="B95" s="609"/>
      <c r="C95" s="484" t="s">
        <v>468</v>
      </c>
      <c r="D95" s="484"/>
      <c r="E95" s="484"/>
      <c r="F95" s="328">
        <v>325573</v>
      </c>
      <c r="G95" s="328">
        <v>314600.39999999997</v>
      </c>
      <c r="H95" s="328">
        <v>222281.13</v>
      </c>
      <c r="I95" s="328">
        <v>415406</v>
      </c>
      <c r="J95" s="328">
        <v>168421</v>
      </c>
      <c r="K95" s="328">
        <v>166665.38999999998</v>
      </c>
    </row>
    <row r="96" spans="1:11" ht="21" customHeight="1">
      <c r="A96" s="609">
        <v>12</v>
      </c>
      <c r="B96" s="609" t="s">
        <v>477</v>
      </c>
      <c r="C96" s="484" t="s">
        <v>480</v>
      </c>
      <c r="D96" s="484"/>
      <c r="E96" s="484"/>
      <c r="F96" s="327">
        <v>69451.399999999994</v>
      </c>
      <c r="G96" s="327">
        <v>76191.500000000015</v>
      </c>
      <c r="H96" s="327">
        <v>82307.900000000009</v>
      </c>
      <c r="I96" s="327">
        <v>136586</v>
      </c>
      <c r="J96" s="327">
        <v>244737</v>
      </c>
      <c r="K96" s="327">
        <v>192350</v>
      </c>
    </row>
    <row r="97" spans="1:11" ht="21" customHeight="1">
      <c r="A97" s="609"/>
      <c r="B97" s="609"/>
      <c r="C97" s="484" t="s">
        <v>481</v>
      </c>
      <c r="D97" s="484"/>
      <c r="E97" s="484"/>
      <c r="F97" s="328">
        <v>14601</v>
      </c>
      <c r="G97" s="328">
        <v>47987.399999999994</v>
      </c>
      <c r="H97" s="328">
        <v>36610.639999999999</v>
      </c>
      <c r="I97" s="328">
        <v>148424</v>
      </c>
      <c r="J97" s="328">
        <v>196803</v>
      </c>
      <c r="K97" s="328">
        <v>106049</v>
      </c>
    </row>
    <row r="98" spans="1:11" ht="21" customHeight="1">
      <c r="A98" s="609"/>
      <c r="B98" s="609"/>
      <c r="C98" s="484" t="s">
        <v>482</v>
      </c>
      <c r="D98" s="484"/>
      <c r="E98" s="484"/>
      <c r="F98" s="327">
        <v>46024.800000000003</v>
      </c>
      <c r="G98" s="327">
        <v>43536.200000000012</v>
      </c>
      <c r="H98" s="327">
        <v>64731.34</v>
      </c>
      <c r="I98" s="327">
        <v>130678</v>
      </c>
      <c r="J98" s="327">
        <v>185061</v>
      </c>
      <c r="K98" s="327">
        <v>184654</v>
      </c>
    </row>
    <row r="99" spans="1:11" ht="21" customHeight="1">
      <c r="A99" s="609"/>
      <c r="B99" s="609"/>
      <c r="C99" s="484" t="s">
        <v>486</v>
      </c>
      <c r="D99" s="484"/>
      <c r="E99" s="484"/>
      <c r="F99" s="328">
        <v>15925</v>
      </c>
      <c r="G99" s="328">
        <v>28778</v>
      </c>
      <c r="H99" s="328">
        <v>28428.160000000003</v>
      </c>
      <c r="I99" s="328">
        <v>72492</v>
      </c>
      <c r="J99" s="328">
        <v>123293</v>
      </c>
      <c r="K99" s="328">
        <v>90832</v>
      </c>
    </row>
    <row r="100" spans="1:11" ht="21" customHeight="1">
      <c r="A100" s="609"/>
      <c r="B100" s="609"/>
      <c r="C100" s="484" t="s">
        <v>483</v>
      </c>
      <c r="D100" s="484"/>
      <c r="E100" s="484"/>
      <c r="F100" s="327">
        <v>25203.5</v>
      </c>
      <c r="G100" s="327">
        <v>42205.800000000017</v>
      </c>
      <c r="H100" s="327">
        <v>35178.300000000003</v>
      </c>
      <c r="I100" s="327">
        <v>156358</v>
      </c>
      <c r="J100" s="327">
        <v>117344</v>
      </c>
      <c r="K100" s="327">
        <v>102607</v>
      </c>
    </row>
    <row r="101" spans="1:11" ht="21" customHeight="1">
      <c r="A101" s="609"/>
      <c r="B101" s="609"/>
      <c r="C101" s="484" t="s">
        <v>484</v>
      </c>
      <c r="D101" s="484"/>
      <c r="E101" s="484"/>
      <c r="F101" s="328">
        <v>25421</v>
      </c>
      <c r="G101" s="328">
        <v>34532</v>
      </c>
      <c r="H101" s="328">
        <v>85941.660000000018</v>
      </c>
      <c r="I101" s="328">
        <v>115485</v>
      </c>
      <c r="J101" s="328">
        <v>214286</v>
      </c>
      <c r="K101" s="328">
        <v>115782</v>
      </c>
    </row>
    <row r="102" spans="1:11" ht="21" customHeight="1">
      <c r="A102" s="609"/>
      <c r="B102" s="609"/>
      <c r="C102" s="484" t="s">
        <v>485</v>
      </c>
      <c r="D102" s="484"/>
      <c r="E102" s="484"/>
      <c r="F102" s="327">
        <v>305839.3</v>
      </c>
      <c r="G102" s="327">
        <v>243090.7</v>
      </c>
      <c r="H102" s="327">
        <v>201652.2</v>
      </c>
      <c r="I102" s="327">
        <v>464286</v>
      </c>
      <c r="J102" s="327">
        <v>572604</v>
      </c>
      <c r="K102" s="327">
        <v>414322</v>
      </c>
    </row>
    <row r="103" spans="1:11" ht="21" customHeight="1">
      <c r="A103" s="609"/>
      <c r="B103" s="609"/>
      <c r="C103" s="484" t="s">
        <v>468</v>
      </c>
      <c r="D103" s="484"/>
      <c r="E103" s="484"/>
      <c r="F103" s="328">
        <v>502466</v>
      </c>
      <c r="G103" s="328">
        <v>516321.60000000003</v>
      </c>
      <c r="H103" s="328">
        <v>534850.20000000007</v>
      </c>
      <c r="I103" s="328">
        <v>1224309</v>
      </c>
      <c r="J103" s="328">
        <v>1654128</v>
      </c>
      <c r="K103" s="328">
        <v>1206596</v>
      </c>
    </row>
    <row r="104" spans="1:11" ht="21" customHeight="1">
      <c r="A104" s="609">
        <v>13</v>
      </c>
      <c r="B104" s="609" t="s">
        <v>478</v>
      </c>
      <c r="C104" s="484" t="s">
        <v>480</v>
      </c>
      <c r="D104" s="484"/>
      <c r="E104" s="484"/>
      <c r="F104" s="327">
        <v>119165.19999999998</v>
      </c>
      <c r="G104" s="327">
        <v>49637.2</v>
      </c>
      <c r="H104" s="327">
        <v>62305.499999999993</v>
      </c>
      <c r="I104" s="327">
        <v>49619</v>
      </c>
      <c r="J104" s="327">
        <v>21811</v>
      </c>
      <c r="K104" s="327">
        <v>20417.22</v>
      </c>
    </row>
    <row r="105" spans="1:11" ht="21" customHeight="1">
      <c r="A105" s="609"/>
      <c r="B105" s="609"/>
      <c r="C105" s="484" t="s">
        <v>481</v>
      </c>
      <c r="D105" s="484"/>
      <c r="E105" s="484"/>
      <c r="F105" s="328">
        <v>18633.240000000002</v>
      </c>
      <c r="G105" s="328">
        <v>24265.699999999997</v>
      </c>
      <c r="H105" s="328">
        <v>28429.800000000003</v>
      </c>
      <c r="I105" s="328">
        <v>5785</v>
      </c>
      <c r="J105" s="328">
        <v>12806</v>
      </c>
      <c r="K105" s="328">
        <v>5508.0050000000001</v>
      </c>
    </row>
    <row r="106" spans="1:11" ht="21" customHeight="1">
      <c r="A106" s="609"/>
      <c r="B106" s="609"/>
      <c r="C106" s="484" t="s">
        <v>482</v>
      </c>
      <c r="D106" s="484"/>
      <c r="E106" s="484"/>
      <c r="F106" s="327">
        <v>76294.399999999994</v>
      </c>
      <c r="G106" s="327">
        <v>36809.800000000003</v>
      </c>
      <c r="H106" s="327">
        <v>86060.9</v>
      </c>
      <c r="I106" s="327">
        <v>26339</v>
      </c>
      <c r="J106" s="327">
        <v>16156</v>
      </c>
      <c r="K106" s="327">
        <v>25673.010000000002</v>
      </c>
    </row>
    <row r="107" spans="1:11" ht="21" customHeight="1">
      <c r="A107" s="609"/>
      <c r="B107" s="609"/>
      <c r="C107" s="484" t="s">
        <v>486</v>
      </c>
      <c r="D107" s="484"/>
      <c r="E107" s="484"/>
      <c r="F107" s="328">
        <v>25396.799999999996</v>
      </c>
      <c r="G107" s="328">
        <v>26218.6</v>
      </c>
      <c r="H107" s="328">
        <v>33560.699999999997</v>
      </c>
      <c r="I107" s="328">
        <v>5762</v>
      </c>
      <c r="J107" s="328">
        <v>10966.05</v>
      </c>
      <c r="K107" s="328">
        <v>14233.65</v>
      </c>
    </row>
    <row r="108" spans="1:11" ht="21" customHeight="1">
      <c r="A108" s="609"/>
      <c r="B108" s="609"/>
      <c r="C108" s="484" t="s">
        <v>483</v>
      </c>
      <c r="D108" s="484"/>
      <c r="E108" s="484"/>
      <c r="F108" s="327">
        <v>35587.919999999998</v>
      </c>
      <c r="G108" s="327">
        <v>36528.700000000004</v>
      </c>
      <c r="H108" s="327">
        <v>48749.1</v>
      </c>
      <c r="I108" s="327">
        <v>15548</v>
      </c>
      <c r="J108" s="327">
        <v>23936.05</v>
      </c>
      <c r="K108" s="327">
        <v>24737.599999999999</v>
      </c>
    </row>
    <row r="109" spans="1:11" ht="21" customHeight="1">
      <c r="A109" s="609"/>
      <c r="B109" s="609"/>
      <c r="C109" s="484" t="s">
        <v>484</v>
      </c>
      <c r="D109" s="484"/>
      <c r="E109" s="484"/>
      <c r="F109" s="328">
        <v>30946.04</v>
      </c>
      <c r="G109" s="328">
        <v>78002.700000000012</v>
      </c>
      <c r="H109" s="328">
        <v>49802.1</v>
      </c>
      <c r="I109" s="328">
        <v>22391</v>
      </c>
      <c r="J109" s="328">
        <v>47234</v>
      </c>
      <c r="K109" s="328">
        <v>35344.800000000003</v>
      </c>
    </row>
    <row r="110" spans="1:11" ht="21" customHeight="1">
      <c r="A110" s="609"/>
      <c r="B110" s="609"/>
      <c r="C110" s="484" t="s">
        <v>485</v>
      </c>
      <c r="D110" s="484"/>
      <c r="E110" s="484"/>
      <c r="F110" s="327">
        <v>204286.39999999997</v>
      </c>
      <c r="G110" s="327">
        <v>190200.2</v>
      </c>
      <c r="H110" s="327">
        <v>240902.2</v>
      </c>
      <c r="I110" s="327">
        <v>63492</v>
      </c>
      <c r="J110" s="327">
        <v>92842</v>
      </c>
      <c r="K110" s="327">
        <v>80680.800000000003</v>
      </c>
    </row>
    <row r="111" spans="1:11" ht="21" customHeight="1">
      <c r="A111" s="609"/>
      <c r="B111" s="609"/>
      <c r="C111" s="484" t="s">
        <v>468</v>
      </c>
      <c r="D111" s="484"/>
      <c r="E111" s="484"/>
      <c r="F111" s="328">
        <v>510309.99999999988</v>
      </c>
      <c r="G111" s="328">
        <v>441662.9</v>
      </c>
      <c r="H111" s="328">
        <v>549810.30000000005</v>
      </c>
      <c r="I111" s="328">
        <v>188936</v>
      </c>
      <c r="J111" s="328">
        <v>225751.1</v>
      </c>
      <c r="K111" s="328">
        <v>206595.08499999999</v>
      </c>
    </row>
    <row r="112" spans="1:11" ht="21" customHeight="1">
      <c r="A112" s="609" t="s">
        <v>479</v>
      </c>
      <c r="B112" s="609"/>
      <c r="C112" s="484" t="s">
        <v>480</v>
      </c>
      <c r="D112" s="484"/>
      <c r="E112" s="484"/>
      <c r="F112" s="376">
        <v>3312620.17</v>
      </c>
      <c r="G112" s="376">
        <v>2854320.6</v>
      </c>
      <c r="H112" s="376">
        <v>2767509.4299999997</v>
      </c>
      <c r="I112" s="376">
        <v>2905520.32</v>
      </c>
      <c r="J112" s="376">
        <v>2170113.5</v>
      </c>
      <c r="K112" s="376">
        <v>1727165.9199999997</v>
      </c>
    </row>
    <row r="113" spans="1:11" ht="21" customHeight="1">
      <c r="A113" s="609"/>
      <c r="B113" s="609"/>
      <c r="C113" s="484" t="s">
        <v>481</v>
      </c>
      <c r="D113" s="484"/>
      <c r="E113" s="484"/>
      <c r="F113" s="376">
        <v>989000.17700000003</v>
      </c>
      <c r="G113" s="376">
        <v>959535.05299999984</v>
      </c>
      <c r="H113" s="376">
        <v>1143191.1699999997</v>
      </c>
      <c r="I113" s="376">
        <v>874734.51</v>
      </c>
      <c r="J113" s="376">
        <v>1132836.5649999999</v>
      </c>
      <c r="K113" s="376">
        <v>642918.51500000001</v>
      </c>
    </row>
    <row r="114" spans="1:11" ht="21" customHeight="1">
      <c r="A114" s="609"/>
      <c r="B114" s="609"/>
      <c r="C114" s="484" t="s">
        <v>482</v>
      </c>
      <c r="D114" s="484"/>
      <c r="E114" s="484"/>
      <c r="F114" s="376">
        <v>2845596.2350000003</v>
      </c>
      <c r="G114" s="376">
        <v>2296978.3400000003</v>
      </c>
      <c r="H114" s="376">
        <v>2338087.6799999992</v>
      </c>
      <c r="I114" s="376">
        <v>2433314.4300000002</v>
      </c>
      <c r="J114" s="376">
        <v>2032371.4899999998</v>
      </c>
      <c r="K114" s="376">
        <v>2172094.88</v>
      </c>
    </row>
    <row r="115" spans="1:11" ht="21" customHeight="1">
      <c r="A115" s="609"/>
      <c r="B115" s="609"/>
      <c r="C115" s="484" t="s">
        <v>486</v>
      </c>
      <c r="D115" s="484"/>
      <c r="E115" s="484"/>
      <c r="F115" s="376">
        <v>1071324.879</v>
      </c>
      <c r="G115" s="376">
        <v>892095.78599999996</v>
      </c>
      <c r="H115" s="376">
        <v>1063784.905</v>
      </c>
      <c r="I115" s="376">
        <v>664663.43000000005</v>
      </c>
      <c r="J115" s="376">
        <v>711074.2300000001</v>
      </c>
      <c r="K115" s="376">
        <v>629254.40000000002</v>
      </c>
    </row>
    <row r="116" spans="1:11" ht="21" customHeight="1">
      <c r="A116" s="609"/>
      <c r="B116" s="609"/>
      <c r="C116" s="484" t="s">
        <v>483</v>
      </c>
      <c r="D116" s="484"/>
      <c r="E116" s="484"/>
      <c r="F116" s="376">
        <v>1256463.6399999999</v>
      </c>
      <c r="G116" s="376">
        <v>1096754.172</v>
      </c>
      <c r="H116" s="376">
        <v>1096317.3</v>
      </c>
      <c r="I116" s="376">
        <v>1309113.33</v>
      </c>
      <c r="J116" s="376">
        <v>849973.17</v>
      </c>
      <c r="K116" s="376">
        <v>896037.53299999994</v>
      </c>
    </row>
    <row r="117" spans="1:11" ht="21" customHeight="1">
      <c r="A117" s="609"/>
      <c r="B117" s="609"/>
      <c r="C117" s="484" t="s">
        <v>484</v>
      </c>
      <c r="D117" s="484"/>
      <c r="E117" s="484"/>
      <c r="F117" s="376">
        <v>3979715.1290000002</v>
      </c>
      <c r="G117" s="376">
        <v>3073443.7490000003</v>
      </c>
      <c r="H117" s="376">
        <v>3423021.3100000005</v>
      </c>
      <c r="I117" s="376">
        <v>4464483.9700000007</v>
      </c>
      <c r="J117" s="376">
        <v>5120148.7879999997</v>
      </c>
      <c r="K117" s="376">
        <v>6006291.3200000003</v>
      </c>
    </row>
    <row r="118" spans="1:11" ht="21" customHeight="1">
      <c r="A118" s="609"/>
      <c r="B118" s="609"/>
      <c r="C118" s="484" t="s">
        <v>485</v>
      </c>
      <c r="D118" s="484"/>
      <c r="E118" s="484"/>
      <c r="F118" s="376">
        <v>10758615.250000002</v>
      </c>
      <c r="G118" s="376">
        <v>9757543.6399999987</v>
      </c>
      <c r="H118" s="376">
        <v>11029371.429999998</v>
      </c>
      <c r="I118" s="376">
        <v>12351570.080000002</v>
      </c>
      <c r="J118" s="376">
        <v>11325022.934</v>
      </c>
      <c r="K118" s="376">
        <v>8677370.557</v>
      </c>
    </row>
    <row r="119" spans="1:11" ht="21" customHeight="1">
      <c r="A119" s="609"/>
      <c r="B119" s="609"/>
      <c r="C119" s="484" t="s">
        <v>468</v>
      </c>
      <c r="D119" s="484"/>
      <c r="E119" s="484"/>
      <c r="F119" s="376">
        <v>24213335.48</v>
      </c>
      <c r="G119" s="376">
        <v>20930671.340000004</v>
      </c>
      <c r="H119" s="376">
        <v>22861283.225000001</v>
      </c>
      <c r="I119" s="376">
        <v>25003400.07</v>
      </c>
      <c r="J119" s="376">
        <v>23341540.677000001</v>
      </c>
      <c r="K119" s="376">
        <v>20751133.125</v>
      </c>
    </row>
    <row r="120" spans="1:11" ht="21" customHeight="1">
      <c r="A120" s="592" t="s">
        <v>236</v>
      </c>
      <c r="B120" s="592"/>
      <c r="C120" s="592"/>
      <c r="D120" s="592"/>
      <c r="E120" s="507"/>
      <c r="F120" s="507"/>
      <c r="G120" s="507"/>
      <c r="H120" s="507"/>
      <c r="I120" s="55"/>
      <c r="J120" s="55"/>
      <c r="K120" s="126" t="s">
        <v>150</v>
      </c>
    </row>
  </sheetData>
  <mergeCells count="153">
    <mergeCell ref="G5:H5"/>
    <mergeCell ref="I5:K5"/>
    <mergeCell ref="A6:A7"/>
    <mergeCell ref="B6:B7"/>
    <mergeCell ref="C6:D7"/>
    <mergeCell ref="E6:E7"/>
    <mergeCell ref="F6:K6"/>
    <mergeCell ref="E8:E119"/>
    <mergeCell ref="C9:D9"/>
    <mergeCell ref="C10:D10"/>
    <mergeCell ref="C11:D11"/>
    <mergeCell ref="C12:D12"/>
    <mergeCell ref="C13:D13"/>
    <mergeCell ref="C14:D14"/>
    <mergeCell ref="A5:B5"/>
    <mergeCell ref="C5:D5"/>
    <mergeCell ref="E5:F5"/>
    <mergeCell ref="C15:D15"/>
    <mergeCell ref="A16:A23"/>
    <mergeCell ref="B16:B23"/>
    <mergeCell ref="C16:D16"/>
    <mergeCell ref="C17:D17"/>
    <mergeCell ref="C18:D18"/>
    <mergeCell ref="C19:D19"/>
    <mergeCell ref="C20:D20"/>
    <mergeCell ref="C21:D21"/>
    <mergeCell ref="C22:D22"/>
    <mergeCell ref="A8:A15"/>
    <mergeCell ref="B8:B15"/>
    <mergeCell ref="C8:D8"/>
    <mergeCell ref="C23:D23"/>
    <mergeCell ref="A24:A31"/>
    <mergeCell ref="B24:B31"/>
    <mergeCell ref="C24:D24"/>
    <mergeCell ref="C25:D25"/>
    <mergeCell ref="C26:D26"/>
    <mergeCell ref="C27:D27"/>
    <mergeCell ref="C28:D28"/>
    <mergeCell ref="C29:D29"/>
    <mergeCell ref="C30:D30"/>
    <mergeCell ref="C31:D31"/>
    <mergeCell ref="A32:A39"/>
    <mergeCell ref="B32:B39"/>
    <mergeCell ref="C32:D32"/>
    <mergeCell ref="C33:D33"/>
    <mergeCell ref="C34:D34"/>
    <mergeCell ref="C35:D35"/>
    <mergeCell ref="C36:D36"/>
    <mergeCell ref="C37:D37"/>
    <mergeCell ref="C38:D38"/>
    <mergeCell ref="C39:D39"/>
    <mergeCell ref="A40:A47"/>
    <mergeCell ref="B40:B47"/>
    <mergeCell ref="C40:D40"/>
    <mergeCell ref="C41:D41"/>
    <mergeCell ref="C42:D42"/>
    <mergeCell ref="C43:D43"/>
    <mergeCell ref="C44:D44"/>
    <mergeCell ref="C45:D45"/>
    <mergeCell ref="C46:D46"/>
    <mergeCell ref="C47:D47"/>
    <mergeCell ref="A48:A55"/>
    <mergeCell ref="B48:B55"/>
    <mergeCell ref="C48:D48"/>
    <mergeCell ref="C49:D49"/>
    <mergeCell ref="C50:D50"/>
    <mergeCell ref="C51:D51"/>
    <mergeCell ref="C52:D52"/>
    <mergeCell ref="C53:D53"/>
    <mergeCell ref="C54:D54"/>
    <mergeCell ref="C55:D55"/>
    <mergeCell ref="A56:A63"/>
    <mergeCell ref="B56:B63"/>
    <mergeCell ref="C56:D56"/>
    <mergeCell ref="C57:D57"/>
    <mergeCell ref="C58:D58"/>
    <mergeCell ref="C59:D59"/>
    <mergeCell ref="C60:D60"/>
    <mergeCell ref="C61:D61"/>
    <mergeCell ref="C62:D62"/>
    <mergeCell ref="C63:D63"/>
    <mergeCell ref="A64:A71"/>
    <mergeCell ref="B64:B71"/>
    <mergeCell ref="C64:D64"/>
    <mergeCell ref="C65:D65"/>
    <mergeCell ref="C66:D66"/>
    <mergeCell ref="C67:D67"/>
    <mergeCell ref="C68:D68"/>
    <mergeCell ref="C69:D69"/>
    <mergeCell ref="C70:D70"/>
    <mergeCell ref="C71:D71"/>
    <mergeCell ref="A72:A79"/>
    <mergeCell ref="B72:B79"/>
    <mergeCell ref="C72:D72"/>
    <mergeCell ref="C73:D73"/>
    <mergeCell ref="C74:D74"/>
    <mergeCell ref="C75:D75"/>
    <mergeCell ref="C76:D76"/>
    <mergeCell ref="C77:D77"/>
    <mergeCell ref="C78:D78"/>
    <mergeCell ref="C79:D79"/>
    <mergeCell ref="A80:A87"/>
    <mergeCell ref="B80:B87"/>
    <mergeCell ref="C80:D80"/>
    <mergeCell ref="C81:D81"/>
    <mergeCell ref="C82:D82"/>
    <mergeCell ref="C83:D83"/>
    <mergeCell ref="C84:D84"/>
    <mergeCell ref="C85:D85"/>
    <mergeCell ref="C86:D86"/>
    <mergeCell ref="C87:D87"/>
    <mergeCell ref="A88:A95"/>
    <mergeCell ref="B88:B95"/>
    <mergeCell ref="C88:D88"/>
    <mergeCell ref="C89:D89"/>
    <mergeCell ref="C90:D90"/>
    <mergeCell ref="C91:D91"/>
    <mergeCell ref="C92:D92"/>
    <mergeCell ref="C93:D93"/>
    <mergeCell ref="C94:D94"/>
    <mergeCell ref="A96:A103"/>
    <mergeCell ref="B96:B103"/>
    <mergeCell ref="C96:D96"/>
    <mergeCell ref="C97:D97"/>
    <mergeCell ref="C98:D98"/>
    <mergeCell ref="C99:D99"/>
    <mergeCell ref="C100:D100"/>
    <mergeCell ref="C101:D101"/>
    <mergeCell ref="C102:D102"/>
    <mergeCell ref="A120:D120"/>
    <mergeCell ref="E120:H120"/>
    <mergeCell ref="A4:K4"/>
    <mergeCell ref="C111:D111"/>
    <mergeCell ref="A112:B119"/>
    <mergeCell ref="C112:D112"/>
    <mergeCell ref="C113:D113"/>
    <mergeCell ref="C114:D114"/>
    <mergeCell ref="C115:D115"/>
    <mergeCell ref="C116:D116"/>
    <mergeCell ref="C117:D117"/>
    <mergeCell ref="C118:D118"/>
    <mergeCell ref="C119:D119"/>
    <mergeCell ref="C103:D103"/>
    <mergeCell ref="A104:A111"/>
    <mergeCell ref="B104:B111"/>
    <mergeCell ref="C104:D104"/>
    <mergeCell ref="C105:D105"/>
    <mergeCell ref="C106:D106"/>
    <mergeCell ref="C107:D107"/>
    <mergeCell ref="C108:D108"/>
    <mergeCell ref="C109:D109"/>
    <mergeCell ref="C110:D110"/>
    <mergeCell ref="C95:D95"/>
  </mergeCells>
  <hyperlinks>
    <hyperlink ref="K120" location="Index!A1" display="Back to index" xr:uid="{726DB1F8-C0CC-4769-AF51-C2D3FDD1960B}"/>
  </hyperlinks>
  <pageMargins left="0.7" right="0.7" top="0.75" bottom="0.75" header="0.3" footer="0.3"/>
  <pageSetup paperSize="9" scale="50"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E6798-4E1B-4A29-82A7-4671DE664BFA}">
  <dimension ref="A1:K51"/>
  <sheetViews>
    <sheetView view="pageBreakPreview" zoomScale="90" zoomScaleNormal="100" zoomScaleSheetLayoutView="90" workbookViewId="0">
      <selection activeCell="L1" sqref="L1"/>
    </sheetView>
  </sheetViews>
  <sheetFormatPr defaultRowHeight="14.5"/>
  <cols>
    <col min="1" max="1" width="4.26953125" customWidth="1"/>
    <col min="2" max="11" width="10.453125" customWidth="1"/>
  </cols>
  <sheetData>
    <row r="1" spans="1:11" ht="21" customHeight="1">
      <c r="A1" s="167"/>
      <c r="B1" s="167"/>
      <c r="C1" s="167"/>
      <c r="D1" s="167"/>
      <c r="E1" s="167"/>
      <c r="F1" s="20"/>
      <c r="G1" s="20"/>
      <c r="H1" s="20"/>
      <c r="I1" s="20"/>
      <c r="J1" s="84"/>
      <c r="K1" s="84"/>
    </row>
    <row r="2" spans="1:11" ht="21" customHeight="1">
      <c r="A2" s="167"/>
      <c r="B2" s="167"/>
      <c r="C2" s="167"/>
      <c r="D2" s="167"/>
      <c r="E2" s="167"/>
      <c r="F2" s="20"/>
      <c r="G2" s="20"/>
      <c r="H2" s="20"/>
      <c r="I2" s="20"/>
      <c r="J2" s="84"/>
      <c r="K2" s="84"/>
    </row>
    <row r="3" spans="1:11" ht="21" customHeight="1">
      <c r="A3" s="20"/>
      <c r="B3" s="20"/>
      <c r="C3" s="20"/>
      <c r="D3" s="20"/>
      <c r="E3" s="20"/>
      <c r="F3" s="20"/>
      <c r="G3" s="20"/>
      <c r="H3" s="20"/>
      <c r="I3" s="20"/>
      <c r="J3" s="84"/>
      <c r="K3" s="84"/>
    </row>
    <row r="4" spans="1:11" ht="55" customHeight="1">
      <c r="A4" s="611" t="s">
        <v>374</v>
      </c>
      <c r="B4" s="612"/>
      <c r="C4" s="612"/>
      <c r="D4" s="612"/>
      <c r="E4" s="612"/>
      <c r="F4" s="612"/>
      <c r="G4" s="612"/>
      <c r="H4" s="612"/>
      <c r="I4" s="612"/>
      <c r="J4" s="612"/>
      <c r="K4" s="612"/>
    </row>
    <row r="5" spans="1:11" ht="21" customHeight="1">
      <c r="A5" s="438" t="s">
        <v>669</v>
      </c>
      <c r="B5" s="438"/>
      <c r="C5" s="438"/>
      <c r="D5" s="438"/>
      <c r="E5" s="72"/>
      <c r="F5" s="613"/>
      <c r="G5" s="613"/>
      <c r="H5" s="161"/>
      <c r="I5" s="161"/>
      <c r="J5" s="84"/>
      <c r="K5" s="84"/>
    </row>
    <row r="6" spans="1:11" ht="21" customHeight="1">
      <c r="A6" s="609" t="s">
        <v>237</v>
      </c>
      <c r="B6" s="609" t="s">
        <v>444</v>
      </c>
      <c r="C6" s="609" t="s">
        <v>184</v>
      </c>
      <c r="D6" s="609"/>
      <c r="E6" s="401" t="s">
        <v>132</v>
      </c>
      <c r="F6" s="609" t="s">
        <v>180</v>
      </c>
      <c r="G6" s="609"/>
      <c r="H6" s="609"/>
      <c r="I6" s="609"/>
      <c r="J6" s="609"/>
      <c r="K6" s="609"/>
    </row>
    <row r="7" spans="1:11" ht="21" customHeight="1">
      <c r="A7" s="609"/>
      <c r="B7" s="609"/>
      <c r="C7" s="609"/>
      <c r="D7" s="609"/>
      <c r="E7" s="401"/>
      <c r="F7" s="251">
        <v>2017</v>
      </c>
      <c r="G7" s="251">
        <v>2018</v>
      </c>
      <c r="H7" s="251">
        <v>2019</v>
      </c>
      <c r="I7" s="251">
        <v>2020</v>
      </c>
      <c r="J7" s="251">
        <v>2021</v>
      </c>
      <c r="K7" s="251">
        <v>2022</v>
      </c>
    </row>
    <row r="8" spans="1:11" ht="21" customHeight="1">
      <c r="A8" s="609">
        <v>1</v>
      </c>
      <c r="B8" s="609" t="s">
        <v>265</v>
      </c>
      <c r="C8" s="408" t="s">
        <v>471</v>
      </c>
      <c r="D8" s="408"/>
      <c r="E8" s="408" t="s">
        <v>239</v>
      </c>
      <c r="F8" s="193">
        <v>205134.402</v>
      </c>
      <c r="G8" s="193">
        <v>32309.48</v>
      </c>
      <c r="H8" s="193">
        <v>27364.224726</v>
      </c>
      <c r="I8" s="193">
        <v>22522.429999999993</v>
      </c>
      <c r="J8" s="193">
        <v>13</v>
      </c>
      <c r="K8" s="193">
        <v>160388</v>
      </c>
    </row>
    <row r="9" spans="1:11" ht="21" customHeight="1">
      <c r="A9" s="609"/>
      <c r="B9" s="609"/>
      <c r="C9" s="408" t="s">
        <v>472</v>
      </c>
      <c r="D9" s="408"/>
      <c r="E9" s="408"/>
      <c r="F9" s="377">
        <v>0</v>
      </c>
      <c r="G9" s="377">
        <v>0</v>
      </c>
      <c r="H9" s="377">
        <v>0</v>
      </c>
      <c r="I9" s="377">
        <v>1000</v>
      </c>
      <c r="J9" s="377">
        <v>26</v>
      </c>
      <c r="K9" s="377">
        <v>6207</v>
      </c>
    </row>
    <row r="10" spans="1:11" ht="21" customHeight="1">
      <c r="A10" s="609"/>
      <c r="B10" s="609"/>
      <c r="C10" s="408" t="s">
        <v>473</v>
      </c>
      <c r="D10" s="408"/>
      <c r="E10" s="408"/>
      <c r="F10" s="193">
        <v>4642563.4079999998</v>
      </c>
      <c r="G10" s="193">
        <v>4383007.379999999</v>
      </c>
      <c r="H10" s="193">
        <v>5338170.0352739999</v>
      </c>
      <c r="I10" s="193">
        <v>5173493.7100000009</v>
      </c>
      <c r="J10" s="193">
        <v>3624139.3</v>
      </c>
      <c r="K10" s="193">
        <v>4130858.5</v>
      </c>
    </row>
    <row r="11" spans="1:11" ht="21" customHeight="1">
      <c r="A11" s="609">
        <v>2</v>
      </c>
      <c r="B11" s="609" t="s">
        <v>515</v>
      </c>
      <c r="C11" s="408" t="s">
        <v>471</v>
      </c>
      <c r="D11" s="408"/>
      <c r="E11" s="408"/>
      <c r="F11" s="377">
        <v>957658.01900000009</v>
      </c>
      <c r="G11" s="377">
        <v>917145.3177200004</v>
      </c>
      <c r="H11" s="377">
        <v>532792.1828699999</v>
      </c>
      <c r="I11" s="377">
        <v>1123799.0099999998</v>
      </c>
      <c r="J11" s="377">
        <v>463589.61</v>
      </c>
      <c r="K11" s="377">
        <v>63353</v>
      </c>
    </row>
    <row r="12" spans="1:11" ht="21" customHeight="1">
      <c r="A12" s="609"/>
      <c r="B12" s="609"/>
      <c r="C12" s="408" t="s">
        <v>472</v>
      </c>
      <c r="D12" s="408"/>
      <c r="E12" s="408"/>
      <c r="F12" s="193">
        <v>0</v>
      </c>
      <c r="G12" s="193">
        <v>0</v>
      </c>
      <c r="H12" s="193">
        <v>0</v>
      </c>
      <c r="I12" s="193">
        <v>593</v>
      </c>
      <c r="J12" s="193">
        <v>11908</v>
      </c>
      <c r="K12" s="193">
        <v>464</v>
      </c>
    </row>
    <row r="13" spans="1:11" ht="21" customHeight="1">
      <c r="A13" s="609"/>
      <c r="B13" s="609"/>
      <c r="C13" s="408" t="s">
        <v>473</v>
      </c>
      <c r="D13" s="408"/>
      <c r="E13" s="408"/>
      <c r="F13" s="377">
        <v>3995327.2810000004</v>
      </c>
      <c r="G13" s="377">
        <v>3409973.5042800014</v>
      </c>
      <c r="H13" s="377">
        <v>4173852.54213</v>
      </c>
      <c r="I13" s="377">
        <v>3600588.9899999998</v>
      </c>
      <c r="J13" s="377">
        <v>4249293.3100000005</v>
      </c>
      <c r="K13" s="377">
        <v>3992844.2</v>
      </c>
    </row>
    <row r="14" spans="1:11" ht="21" customHeight="1">
      <c r="A14" s="609">
        <v>3</v>
      </c>
      <c r="B14" s="609" t="s">
        <v>475</v>
      </c>
      <c r="C14" s="408" t="s">
        <v>471</v>
      </c>
      <c r="D14" s="408"/>
      <c r="E14" s="408"/>
      <c r="F14" s="193">
        <v>147917.07</v>
      </c>
      <c r="G14" s="193">
        <v>187064.03</v>
      </c>
      <c r="H14" s="193">
        <v>159775.509235</v>
      </c>
      <c r="I14" s="193">
        <v>33778.81</v>
      </c>
      <c r="J14" s="193">
        <v>41167</v>
      </c>
      <c r="K14" s="193">
        <v>41167</v>
      </c>
    </row>
    <row r="15" spans="1:11" ht="21" customHeight="1">
      <c r="A15" s="609"/>
      <c r="B15" s="609"/>
      <c r="C15" s="408" t="s">
        <v>472</v>
      </c>
      <c r="D15" s="408"/>
      <c r="E15" s="408"/>
      <c r="F15" s="377">
        <v>0</v>
      </c>
      <c r="G15" s="377">
        <v>0</v>
      </c>
      <c r="H15" s="377">
        <v>0</v>
      </c>
      <c r="I15" s="377">
        <v>2598.37</v>
      </c>
      <c r="J15" s="377">
        <v>0</v>
      </c>
      <c r="K15" s="377">
        <v>0</v>
      </c>
    </row>
    <row r="16" spans="1:11" ht="21" customHeight="1">
      <c r="A16" s="609"/>
      <c r="B16" s="609"/>
      <c r="C16" s="408" t="s">
        <v>473</v>
      </c>
      <c r="D16" s="408"/>
      <c r="E16" s="408"/>
      <c r="F16" s="193">
        <v>2456997.4299999997</v>
      </c>
      <c r="G16" s="193">
        <v>1385269.7600000002</v>
      </c>
      <c r="H16" s="193">
        <v>1502820.8407650001</v>
      </c>
      <c r="I16" s="193">
        <v>576672.05000000005</v>
      </c>
      <c r="J16" s="193">
        <v>925450.31800000009</v>
      </c>
      <c r="K16" s="193">
        <v>925450.31800000009</v>
      </c>
    </row>
    <row r="17" spans="1:11" ht="21" customHeight="1">
      <c r="A17" s="609">
        <v>4</v>
      </c>
      <c r="B17" s="609" t="s">
        <v>446</v>
      </c>
      <c r="C17" s="408" t="s">
        <v>471</v>
      </c>
      <c r="D17" s="408"/>
      <c r="E17" s="408"/>
      <c r="F17" s="377">
        <v>26685.112000000008</v>
      </c>
      <c r="G17" s="377">
        <v>41252.727999999988</v>
      </c>
      <c r="H17" s="377">
        <v>67943.853000000003</v>
      </c>
      <c r="I17" s="377">
        <v>45574.9</v>
      </c>
      <c r="J17" s="377">
        <v>46524.2</v>
      </c>
      <c r="K17" s="377">
        <v>22803.66</v>
      </c>
    </row>
    <row r="18" spans="1:11" ht="21" customHeight="1">
      <c r="A18" s="609"/>
      <c r="B18" s="609"/>
      <c r="C18" s="408" t="s">
        <v>472</v>
      </c>
      <c r="D18" s="408"/>
      <c r="E18" s="408"/>
      <c r="F18" s="193">
        <v>0</v>
      </c>
      <c r="G18" s="193">
        <v>0</v>
      </c>
      <c r="H18" s="193">
        <v>0</v>
      </c>
      <c r="I18" s="193">
        <v>0</v>
      </c>
      <c r="J18" s="193">
        <v>0</v>
      </c>
      <c r="K18" s="193">
        <v>0</v>
      </c>
    </row>
    <row r="19" spans="1:11" ht="21" customHeight="1">
      <c r="A19" s="609"/>
      <c r="B19" s="609"/>
      <c r="C19" s="408" t="s">
        <v>473</v>
      </c>
      <c r="D19" s="408"/>
      <c r="E19" s="408"/>
      <c r="F19" s="377">
        <v>640442.68800000008</v>
      </c>
      <c r="G19" s="377">
        <v>646201.25199999998</v>
      </c>
      <c r="H19" s="377">
        <v>770869.147</v>
      </c>
      <c r="I19" s="377">
        <v>482871.43</v>
      </c>
      <c r="J19" s="377">
        <v>842707.41999999993</v>
      </c>
      <c r="K19" s="377">
        <v>961374.79</v>
      </c>
    </row>
    <row r="20" spans="1:11" ht="21" customHeight="1">
      <c r="A20" s="609">
        <v>5</v>
      </c>
      <c r="B20" s="609" t="s">
        <v>267</v>
      </c>
      <c r="C20" s="408" t="s">
        <v>471</v>
      </c>
      <c r="D20" s="408"/>
      <c r="E20" s="408"/>
      <c r="F20" s="193">
        <v>0</v>
      </c>
      <c r="G20" s="193">
        <v>72339.160000000018</v>
      </c>
      <c r="H20" s="193">
        <v>37944.236827000001</v>
      </c>
      <c r="I20" s="193">
        <v>893924.4</v>
      </c>
      <c r="J20" s="193">
        <v>747216</v>
      </c>
      <c r="K20" s="193">
        <v>81459</v>
      </c>
    </row>
    <row r="21" spans="1:11" ht="21" customHeight="1">
      <c r="A21" s="609"/>
      <c r="B21" s="609"/>
      <c r="C21" s="408" t="s">
        <v>472</v>
      </c>
      <c r="D21" s="408"/>
      <c r="E21" s="408"/>
      <c r="F21" s="377">
        <v>0</v>
      </c>
      <c r="G21" s="377">
        <v>0</v>
      </c>
      <c r="H21" s="377">
        <v>0</v>
      </c>
      <c r="I21" s="377">
        <v>0</v>
      </c>
      <c r="J21" s="377">
        <v>0</v>
      </c>
      <c r="K21" s="377">
        <v>0</v>
      </c>
    </row>
    <row r="22" spans="1:11" ht="21" customHeight="1">
      <c r="A22" s="609"/>
      <c r="B22" s="609"/>
      <c r="C22" s="408" t="s">
        <v>473</v>
      </c>
      <c r="D22" s="408"/>
      <c r="E22" s="408"/>
      <c r="F22" s="193">
        <v>3626986</v>
      </c>
      <c r="G22" s="193">
        <v>3232213.6370000006</v>
      </c>
      <c r="H22" s="193">
        <v>3150647.093173</v>
      </c>
      <c r="I22" s="193">
        <v>4485361</v>
      </c>
      <c r="J22" s="193">
        <v>3694108.3</v>
      </c>
      <c r="K22" s="193">
        <v>3686558.1999999997</v>
      </c>
    </row>
    <row r="23" spans="1:11" ht="21" customHeight="1">
      <c r="A23" s="609">
        <v>6</v>
      </c>
      <c r="B23" s="609" t="s">
        <v>476</v>
      </c>
      <c r="C23" s="408" t="s">
        <v>471</v>
      </c>
      <c r="D23" s="408"/>
      <c r="E23" s="408"/>
      <c r="F23" s="377">
        <v>132052.50420000002</v>
      </c>
      <c r="G23" s="377">
        <v>143231.76200000002</v>
      </c>
      <c r="H23" s="377">
        <v>151607.16561600004</v>
      </c>
      <c r="I23" s="377">
        <v>174658.36</v>
      </c>
      <c r="J23" s="377">
        <v>149413.09</v>
      </c>
      <c r="K23" s="377">
        <v>163021.5</v>
      </c>
    </row>
    <row r="24" spans="1:11" ht="21" customHeight="1">
      <c r="A24" s="609"/>
      <c r="B24" s="609"/>
      <c r="C24" s="408" t="s">
        <v>472</v>
      </c>
      <c r="D24" s="408"/>
      <c r="E24" s="408"/>
      <c r="F24" s="193">
        <v>0</v>
      </c>
      <c r="G24" s="193">
        <v>0</v>
      </c>
      <c r="H24" s="193">
        <v>0</v>
      </c>
      <c r="I24" s="193">
        <v>0</v>
      </c>
      <c r="J24" s="193">
        <v>1092</v>
      </c>
      <c r="K24" s="193">
        <v>38350</v>
      </c>
    </row>
    <row r="25" spans="1:11" ht="21" customHeight="1">
      <c r="A25" s="609"/>
      <c r="B25" s="609"/>
      <c r="C25" s="408" t="s">
        <v>473</v>
      </c>
      <c r="D25" s="408"/>
      <c r="E25" s="408"/>
      <c r="F25" s="377">
        <v>1997826.5958000002</v>
      </c>
      <c r="G25" s="377">
        <v>1866639.5690000004</v>
      </c>
      <c r="H25" s="377">
        <v>1945310.7543840003</v>
      </c>
      <c r="I25" s="377">
        <v>2451715.6399999997</v>
      </c>
      <c r="J25" s="377">
        <v>952906.47</v>
      </c>
      <c r="K25" s="377">
        <v>1224001</v>
      </c>
    </row>
    <row r="26" spans="1:11" ht="21" customHeight="1">
      <c r="A26" s="609">
        <v>7</v>
      </c>
      <c r="B26" s="609" t="s">
        <v>167</v>
      </c>
      <c r="C26" s="408" t="s">
        <v>471</v>
      </c>
      <c r="D26" s="408"/>
      <c r="E26" s="408"/>
      <c r="F26" s="193">
        <v>0</v>
      </c>
      <c r="G26" s="193">
        <v>0</v>
      </c>
      <c r="H26" s="193">
        <v>0</v>
      </c>
      <c r="I26" s="193">
        <v>0</v>
      </c>
      <c r="J26" s="193">
        <v>220</v>
      </c>
      <c r="K26" s="193">
        <v>0</v>
      </c>
    </row>
    <row r="27" spans="1:11" ht="21" customHeight="1">
      <c r="A27" s="609"/>
      <c r="B27" s="609"/>
      <c r="C27" s="408" t="s">
        <v>472</v>
      </c>
      <c r="D27" s="408"/>
      <c r="E27" s="408"/>
      <c r="F27" s="377">
        <v>0</v>
      </c>
      <c r="G27" s="377">
        <v>0</v>
      </c>
      <c r="H27" s="377">
        <v>0</v>
      </c>
      <c r="I27" s="377">
        <v>0</v>
      </c>
      <c r="J27" s="377">
        <v>0</v>
      </c>
      <c r="K27" s="377">
        <v>0</v>
      </c>
    </row>
    <row r="28" spans="1:11" ht="21" customHeight="1">
      <c r="A28" s="609"/>
      <c r="B28" s="609"/>
      <c r="C28" s="408" t="s">
        <v>473</v>
      </c>
      <c r="D28" s="408"/>
      <c r="E28" s="408"/>
      <c r="F28" s="193">
        <v>708452.67999999982</v>
      </c>
      <c r="G28" s="193">
        <v>633472.20000000007</v>
      </c>
      <c r="H28" s="193">
        <v>912476.71</v>
      </c>
      <c r="I28" s="193">
        <v>1171577</v>
      </c>
      <c r="J28" s="193">
        <v>483369</v>
      </c>
      <c r="K28" s="193">
        <v>554585</v>
      </c>
    </row>
    <row r="29" spans="1:11" ht="21" customHeight="1">
      <c r="A29" s="609">
        <v>8</v>
      </c>
      <c r="B29" s="609" t="s">
        <v>169</v>
      </c>
      <c r="C29" s="408" t="s">
        <v>471</v>
      </c>
      <c r="D29" s="408"/>
      <c r="E29" s="408"/>
      <c r="F29" s="377"/>
      <c r="G29" s="377"/>
      <c r="H29" s="377">
        <v>0</v>
      </c>
      <c r="I29" s="377">
        <v>72497</v>
      </c>
      <c r="J29" s="377">
        <v>91217</v>
      </c>
      <c r="K29" s="377">
        <v>160404</v>
      </c>
    </row>
    <row r="30" spans="1:11" ht="21" customHeight="1">
      <c r="A30" s="609"/>
      <c r="B30" s="609"/>
      <c r="C30" s="408" t="s">
        <v>472</v>
      </c>
      <c r="D30" s="408"/>
      <c r="E30" s="408"/>
      <c r="F30" s="193">
        <v>0</v>
      </c>
      <c r="G30" s="193">
        <v>0</v>
      </c>
      <c r="H30" s="193">
        <v>0</v>
      </c>
      <c r="I30" s="193">
        <v>3941</v>
      </c>
      <c r="J30" s="193">
        <v>3976</v>
      </c>
      <c r="K30" s="193">
        <v>1511</v>
      </c>
    </row>
    <row r="31" spans="1:11" ht="21" customHeight="1">
      <c r="A31" s="609"/>
      <c r="B31" s="609"/>
      <c r="C31" s="408" t="s">
        <v>473</v>
      </c>
      <c r="D31" s="408"/>
      <c r="E31" s="408"/>
      <c r="F31" s="377">
        <v>520228.5</v>
      </c>
      <c r="G31" s="377">
        <v>601796.84</v>
      </c>
      <c r="H31" s="377">
        <v>737533.3</v>
      </c>
      <c r="I31" s="377">
        <v>732877</v>
      </c>
      <c r="J31" s="377">
        <v>591092.70000000019</v>
      </c>
      <c r="K31" s="377">
        <v>994461.7</v>
      </c>
    </row>
    <row r="32" spans="1:11" ht="21" customHeight="1">
      <c r="A32" s="609">
        <v>9</v>
      </c>
      <c r="B32" s="609" t="s">
        <v>518</v>
      </c>
      <c r="C32" s="408" t="s">
        <v>471</v>
      </c>
      <c r="D32" s="408"/>
      <c r="E32" s="408"/>
      <c r="F32" s="193"/>
      <c r="G32" s="193">
        <v>1689.9000000000003</v>
      </c>
      <c r="H32" s="193">
        <v>2857.1948600000005</v>
      </c>
      <c r="I32" s="193">
        <v>1142</v>
      </c>
      <c r="J32" s="193">
        <v>1010</v>
      </c>
      <c r="K32" s="193">
        <v>805</v>
      </c>
    </row>
    <row r="33" spans="1:11" ht="21" customHeight="1">
      <c r="A33" s="609"/>
      <c r="B33" s="609"/>
      <c r="C33" s="408" t="s">
        <v>472</v>
      </c>
      <c r="D33" s="408"/>
      <c r="E33" s="408"/>
      <c r="F33" s="377">
        <v>0</v>
      </c>
      <c r="G33" s="377">
        <v>0</v>
      </c>
      <c r="H33" s="377">
        <v>0</v>
      </c>
      <c r="I33" s="377">
        <v>0</v>
      </c>
      <c r="J33" s="377">
        <v>1</v>
      </c>
      <c r="K33" s="377">
        <v>0</v>
      </c>
    </row>
    <row r="34" spans="1:11" ht="21" customHeight="1">
      <c r="A34" s="609"/>
      <c r="B34" s="609"/>
      <c r="C34" s="408" t="s">
        <v>473</v>
      </c>
      <c r="D34" s="408"/>
      <c r="E34" s="408"/>
      <c r="F34" s="193">
        <v>295978</v>
      </c>
      <c r="G34" s="193">
        <v>284587.90000000008</v>
      </c>
      <c r="H34" s="193">
        <v>301099.70514000003</v>
      </c>
      <c r="I34" s="193">
        <v>356604</v>
      </c>
      <c r="J34" s="193">
        <v>351309</v>
      </c>
      <c r="K34" s="193">
        <v>339565.5</v>
      </c>
    </row>
    <row r="35" spans="1:11" ht="21" customHeight="1">
      <c r="A35" s="609">
        <v>10</v>
      </c>
      <c r="B35" s="609" t="s">
        <v>454</v>
      </c>
      <c r="C35" s="408" t="s">
        <v>471</v>
      </c>
      <c r="D35" s="408"/>
      <c r="E35" s="408"/>
      <c r="F35" s="377">
        <v>157966.44999999995</v>
      </c>
      <c r="G35" s="377">
        <v>135983.32736027357</v>
      </c>
      <c r="H35" s="377">
        <v>153580.64022000003</v>
      </c>
      <c r="I35" s="377">
        <v>24449.550000000003</v>
      </c>
      <c r="J35" s="377">
        <v>44011.9</v>
      </c>
      <c r="K35" s="377">
        <v>31879.739999999998</v>
      </c>
    </row>
    <row r="36" spans="1:11" ht="21" customHeight="1">
      <c r="A36" s="609"/>
      <c r="B36" s="609"/>
      <c r="C36" s="408" t="s">
        <v>472</v>
      </c>
      <c r="D36" s="408"/>
      <c r="E36" s="408"/>
      <c r="F36" s="193">
        <v>0</v>
      </c>
      <c r="G36" s="193">
        <v>0</v>
      </c>
      <c r="H36" s="193">
        <v>0</v>
      </c>
      <c r="I36" s="193">
        <v>0</v>
      </c>
      <c r="J36" s="193">
        <v>0</v>
      </c>
      <c r="K36" s="193">
        <v>0</v>
      </c>
    </row>
    <row r="37" spans="1:11" ht="21" customHeight="1">
      <c r="A37" s="609"/>
      <c r="B37" s="609"/>
      <c r="C37" s="408" t="s">
        <v>473</v>
      </c>
      <c r="D37" s="408"/>
      <c r="E37" s="408"/>
      <c r="F37" s="377">
        <v>2362770.34</v>
      </c>
      <c r="G37" s="377">
        <v>1683908.6926397264</v>
      </c>
      <c r="H37" s="377">
        <v>1587696.4597800004</v>
      </c>
      <c r="I37" s="377">
        <v>1728783.3499999999</v>
      </c>
      <c r="J37" s="377">
        <v>966974.9</v>
      </c>
      <c r="K37" s="377">
        <v>1063595.3599999999</v>
      </c>
    </row>
    <row r="38" spans="1:11" ht="21" customHeight="1">
      <c r="A38" s="609">
        <v>11</v>
      </c>
      <c r="B38" s="609" t="s">
        <v>516</v>
      </c>
      <c r="C38" s="408" t="s">
        <v>471</v>
      </c>
      <c r="D38" s="408"/>
      <c r="E38" s="408"/>
      <c r="F38" s="193">
        <v>6694.0000000000009</v>
      </c>
      <c r="G38" s="193">
        <v>5769.7999999999993</v>
      </c>
      <c r="H38" s="193">
        <v>0</v>
      </c>
      <c r="I38" s="193">
        <v>8739</v>
      </c>
      <c r="J38" s="193">
        <v>3958.5</v>
      </c>
      <c r="K38" s="193">
        <v>5405.3</v>
      </c>
    </row>
    <row r="39" spans="1:11" ht="21" customHeight="1">
      <c r="A39" s="609"/>
      <c r="B39" s="609"/>
      <c r="C39" s="408" t="s">
        <v>472</v>
      </c>
      <c r="D39" s="408"/>
      <c r="E39" s="408"/>
      <c r="F39" s="377">
        <v>0</v>
      </c>
      <c r="G39" s="377">
        <v>0</v>
      </c>
      <c r="H39" s="377">
        <v>0</v>
      </c>
      <c r="I39" s="377">
        <v>0</v>
      </c>
      <c r="J39" s="377">
        <v>0</v>
      </c>
      <c r="K39" s="377">
        <v>0</v>
      </c>
    </row>
    <row r="40" spans="1:11" ht="21" customHeight="1">
      <c r="A40" s="609"/>
      <c r="B40" s="609"/>
      <c r="C40" s="408" t="s">
        <v>473</v>
      </c>
      <c r="D40" s="408"/>
      <c r="E40" s="408"/>
      <c r="F40" s="193">
        <v>318879.00000000006</v>
      </c>
      <c r="G40" s="193">
        <v>308830.59999999998</v>
      </c>
      <c r="H40" s="193">
        <v>222281.13</v>
      </c>
      <c r="I40" s="193">
        <v>406667</v>
      </c>
      <c r="J40" s="193">
        <v>125128.5</v>
      </c>
      <c r="K40" s="193">
        <v>147916.20000000001</v>
      </c>
    </row>
    <row r="41" spans="1:11" ht="21" customHeight="1">
      <c r="A41" s="609">
        <v>12</v>
      </c>
      <c r="B41" s="609" t="s">
        <v>271</v>
      </c>
      <c r="C41" s="408" t="s">
        <v>471</v>
      </c>
      <c r="D41" s="408"/>
      <c r="E41" s="408"/>
      <c r="F41" s="377">
        <v>43212.075999999994</v>
      </c>
      <c r="G41" s="377">
        <v>3827.6</v>
      </c>
      <c r="H41" s="377">
        <v>4171.8315600000005</v>
      </c>
      <c r="I41" s="377">
        <v>188633</v>
      </c>
      <c r="J41" s="377">
        <v>152168</v>
      </c>
      <c r="K41" s="377">
        <v>59327</v>
      </c>
    </row>
    <row r="42" spans="1:11" ht="21" customHeight="1">
      <c r="A42" s="609"/>
      <c r="B42" s="609"/>
      <c r="C42" s="408" t="s">
        <v>472</v>
      </c>
      <c r="D42" s="408"/>
      <c r="E42" s="408"/>
      <c r="F42" s="193"/>
      <c r="G42" s="193"/>
      <c r="H42" s="193">
        <v>0</v>
      </c>
      <c r="I42" s="193">
        <v>0</v>
      </c>
      <c r="J42" s="193">
        <v>0</v>
      </c>
      <c r="K42" s="193">
        <v>0</v>
      </c>
    </row>
    <row r="43" spans="1:11" ht="21" customHeight="1">
      <c r="A43" s="609"/>
      <c r="B43" s="609"/>
      <c r="C43" s="408" t="s">
        <v>473</v>
      </c>
      <c r="D43" s="408"/>
      <c r="E43" s="408"/>
      <c r="F43" s="377">
        <v>459253.924</v>
      </c>
      <c r="G43" s="377">
        <v>512494.00000000006</v>
      </c>
      <c r="H43" s="377">
        <v>530678.36844000011</v>
      </c>
      <c r="I43" s="377">
        <v>1035676</v>
      </c>
      <c r="J43" s="377">
        <v>1038671.9</v>
      </c>
      <c r="K43" s="377">
        <v>883696</v>
      </c>
    </row>
    <row r="44" spans="1:11" ht="21" customHeight="1">
      <c r="A44" s="609">
        <v>13</v>
      </c>
      <c r="B44" s="609" t="s">
        <v>177</v>
      </c>
      <c r="C44" s="408" t="s">
        <v>471</v>
      </c>
      <c r="D44" s="408"/>
      <c r="E44" s="408"/>
      <c r="F44" s="193">
        <v>0</v>
      </c>
      <c r="G44" s="193">
        <v>0</v>
      </c>
      <c r="H44" s="193">
        <v>0</v>
      </c>
      <c r="I44" s="193">
        <v>11902.75</v>
      </c>
      <c r="J44" s="193">
        <v>10434</v>
      </c>
      <c r="K44" s="193">
        <v>15461</v>
      </c>
    </row>
    <row r="45" spans="1:11" ht="21" customHeight="1">
      <c r="A45" s="609"/>
      <c r="B45" s="609"/>
      <c r="C45" s="408" t="s">
        <v>472</v>
      </c>
      <c r="D45" s="408"/>
      <c r="E45" s="408"/>
      <c r="F45" s="377">
        <v>0</v>
      </c>
      <c r="G45" s="377">
        <v>0</v>
      </c>
      <c r="H45" s="377">
        <v>0</v>
      </c>
      <c r="I45" s="377">
        <v>0</v>
      </c>
      <c r="J45" s="377">
        <v>0</v>
      </c>
      <c r="K45" s="377">
        <v>6710</v>
      </c>
    </row>
    <row r="46" spans="1:11" ht="21" customHeight="1">
      <c r="A46" s="609"/>
      <c r="B46" s="609"/>
      <c r="C46" s="408" t="s">
        <v>473</v>
      </c>
      <c r="D46" s="408"/>
      <c r="E46" s="408"/>
      <c r="F46" s="193">
        <v>510309.99999999994</v>
      </c>
      <c r="G46" s="193">
        <v>441662.9</v>
      </c>
      <c r="H46" s="193">
        <v>549810.29999999993</v>
      </c>
      <c r="I46" s="193">
        <v>177559.25</v>
      </c>
      <c r="J46" s="193">
        <v>115575</v>
      </c>
      <c r="K46" s="193">
        <v>176508.3</v>
      </c>
    </row>
    <row r="47" spans="1:11" ht="21" customHeight="1">
      <c r="A47" s="609" t="s">
        <v>517</v>
      </c>
      <c r="B47" s="609"/>
      <c r="C47" s="408" t="s">
        <v>471</v>
      </c>
      <c r="D47" s="408"/>
      <c r="E47" s="408"/>
      <c r="F47" s="378">
        <v>1677319.6332</v>
      </c>
      <c r="G47" s="378">
        <v>1540613.1050802739</v>
      </c>
      <c r="H47" s="378">
        <v>1138036.8389140002</v>
      </c>
      <c r="I47" s="378">
        <v>2601621.21</v>
      </c>
      <c r="J47" s="378">
        <v>1750942.2999999998</v>
      </c>
      <c r="K47" s="378">
        <v>805474.2</v>
      </c>
    </row>
    <row r="48" spans="1:11" ht="21" customHeight="1">
      <c r="A48" s="609"/>
      <c r="B48" s="609"/>
      <c r="C48" s="408" t="s">
        <v>472</v>
      </c>
      <c r="D48" s="408"/>
      <c r="E48" s="408"/>
      <c r="F48" s="378">
        <v>0</v>
      </c>
      <c r="G48" s="378">
        <v>0</v>
      </c>
      <c r="H48" s="378">
        <v>0</v>
      </c>
      <c r="I48" s="378">
        <v>8132.37</v>
      </c>
      <c r="J48" s="378">
        <v>17003</v>
      </c>
      <c r="K48" s="378">
        <v>53242</v>
      </c>
    </row>
    <row r="49" spans="1:11" ht="21" customHeight="1">
      <c r="A49" s="609"/>
      <c r="B49" s="609"/>
      <c r="C49" s="408" t="s">
        <v>473</v>
      </c>
      <c r="D49" s="408"/>
      <c r="E49" s="408"/>
      <c r="F49" s="378">
        <v>22536015.846799999</v>
      </c>
      <c r="G49" s="378">
        <v>19390058.234919727</v>
      </c>
      <c r="H49" s="378">
        <v>21723246.386085998</v>
      </c>
      <c r="I49" s="378">
        <v>22380446.420000002</v>
      </c>
      <c r="J49" s="378">
        <v>17960726.118000001</v>
      </c>
      <c r="K49" s="378">
        <v>19081415.068</v>
      </c>
    </row>
    <row r="50" spans="1:11" ht="21" customHeight="1">
      <c r="A50" s="609" t="s">
        <v>272</v>
      </c>
      <c r="B50" s="609"/>
      <c r="C50" s="609"/>
      <c r="D50" s="609"/>
      <c r="E50" s="408"/>
      <c r="F50" s="378">
        <v>24213335.48</v>
      </c>
      <c r="G50" s="378">
        <v>20930671.34</v>
      </c>
      <c r="H50" s="378">
        <v>22861283.225000001</v>
      </c>
      <c r="I50" s="378">
        <v>24990200.000000004</v>
      </c>
      <c r="J50" s="378">
        <v>19728671.417999998</v>
      </c>
      <c r="K50" s="378">
        <v>19940131.267999999</v>
      </c>
    </row>
    <row r="51" spans="1:11" ht="21" customHeight="1">
      <c r="A51" s="592" t="s">
        <v>236</v>
      </c>
      <c r="B51" s="592"/>
      <c r="C51" s="592"/>
      <c r="D51" s="592"/>
      <c r="E51" s="289"/>
      <c r="F51" s="289"/>
      <c r="G51" s="20"/>
      <c r="H51" s="20"/>
      <c r="I51" s="20"/>
      <c r="J51" s="20"/>
      <c r="K51" s="126" t="s">
        <v>150</v>
      </c>
    </row>
  </sheetData>
  <mergeCells count="81">
    <mergeCell ref="A47:B49"/>
    <mergeCell ref="C47:D47"/>
    <mergeCell ref="C48:D48"/>
    <mergeCell ref="C49:D49"/>
    <mergeCell ref="A50:D50"/>
    <mergeCell ref="A44:A46"/>
    <mergeCell ref="B44:B46"/>
    <mergeCell ref="C44:D44"/>
    <mergeCell ref="C45:D45"/>
    <mergeCell ref="C46:D46"/>
    <mergeCell ref="A41:A43"/>
    <mergeCell ref="B41:B43"/>
    <mergeCell ref="C41:D41"/>
    <mergeCell ref="C42:D42"/>
    <mergeCell ref="C43:D43"/>
    <mergeCell ref="A35:A37"/>
    <mergeCell ref="B35:B37"/>
    <mergeCell ref="C35:D35"/>
    <mergeCell ref="C36:D36"/>
    <mergeCell ref="C37:D37"/>
    <mergeCell ref="A38:A40"/>
    <mergeCell ref="B38:B40"/>
    <mergeCell ref="C38:D38"/>
    <mergeCell ref="C39:D39"/>
    <mergeCell ref="C40:D40"/>
    <mergeCell ref="A29:A31"/>
    <mergeCell ref="B29:B31"/>
    <mergeCell ref="C29:D29"/>
    <mergeCell ref="C30:D30"/>
    <mergeCell ref="C31:D31"/>
    <mergeCell ref="A32:A34"/>
    <mergeCell ref="B32:B34"/>
    <mergeCell ref="C32:D32"/>
    <mergeCell ref="C33:D33"/>
    <mergeCell ref="C34:D34"/>
    <mergeCell ref="A23:A25"/>
    <mergeCell ref="B23:B25"/>
    <mergeCell ref="C23:D23"/>
    <mergeCell ref="C24:D24"/>
    <mergeCell ref="C25:D25"/>
    <mergeCell ref="A26:A28"/>
    <mergeCell ref="B26:B28"/>
    <mergeCell ref="C26:D26"/>
    <mergeCell ref="C27:D27"/>
    <mergeCell ref="C28:D28"/>
    <mergeCell ref="A17:A19"/>
    <mergeCell ref="B17:B19"/>
    <mergeCell ref="C17:D17"/>
    <mergeCell ref="C18:D18"/>
    <mergeCell ref="C19:D19"/>
    <mergeCell ref="A20:A22"/>
    <mergeCell ref="B20:B22"/>
    <mergeCell ref="C20:D20"/>
    <mergeCell ref="C21:D21"/>
    <mergeCell ref="C22:D22"/>
    <mergeCell ref="A14:A16"/>
    <mergeCell ref="B14:B16"/>
    <mergeCell ref="C14:D14"/>
    <mergeCell ref="C15:D15"/>
    <mergeCell ref="C16:D16"/>
    <mergeCell ref="A11:A13"/>
    <mergeCell ref="B11:B13"/>
    <mergeCell ref="C11:D11"/>
    <mergeCell ref="C12:D12"/>
    <mergeCell ref="C13:D13"/>
    <mergeCell ref="A51:D51"/>
    <mergeCell ref="A4:K4"/>
    <mergeCell ref="F5:G5"/>
    <mergeCell ref="A6:A7"/>
    <mergeCell ref="B6:B7"/>
    <mergeCell ref="C6:D7"/>
    <mergeCell ref="E6:E7"/>
    <mergeCell ref="F6:K6"/>
    <mergeCell ref="A5:B5"/>
    <mergeCell ref="C5:D5"/>
    <mergeCell ref="A8:A10"/>
    <mergeCell ref="B8:B10"/>
    <mergeCell ref="C8:D8"/>
    <mergeCell ref="E8:E50"/>
    <mergeCell ref="C9:D9"/>
    <mergeCell ref="C10:D10"/>
  </mergeCells>
  <hyperlinks>
    <hyperlink ref="K51" location="Index!A1" display="Back to index" xr:uid="{D41E3701-741F-492B-98AA-A06E32B35143}"/>
    <hyperlink ref="K12" location="الفهرس!A1" display="العودة الى الفهرس" xr:uid="{423E2934-4A6F-416C-8C4B-916C466817AB}"/>
  </hyperlinks>
  <pageMargins left="0.7" right="0.7" top="0.75" bottom="0.75" header="0.3" footer="0.3"/>
  <pageSetup paperSize="9" scale="66"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0B8B-77EF-4D03-8973-83F424CDABF3}">
  <dimension ref="A1:M9"/>
  <sheetViews>
    <sheetView view="pageBreakPreview" zoomScale="90" zoomScaleNormal="100" zoomScaleSheetLayoutView="90" workbookViewId="0">
      <selection activeCell="N1" sqref="N1"/>
    </sheetView>
  </sheetViews>
  <sheetFormatPr defaultColWidth="8.453125" defaultRowHeight="14.5"/>
  <cols>
    <col min="1" max="1" width="24.453125" customWidth="1"/>
    <col min="2" max="13" width="10.453125" customWidth="1"/>
  </cols>
  <sheetData>
    <row r="1" spans="1:13" ht="21" customHeight="1">
      <c r="A1" s="1"/>
      <c r="B1" s="18"/>
      <c r="C1" s="18"/>
      <c r="D1" s="18"/>
      <c r="E1" s="18"/>
      <c r="F1" s="18"/>
      <c r="G1" s="18"/>
      <c r="H1" s="18"/>
      <c r="I1" s="18"/>
      <c r="J1" s="18"/>
      <c r="K1" s="18"/>
      <c r="L1" s="18"/>
      <c r="M1" s="18"/>
    </row>
    <row r="2" spans="1:13" ht="21" customHeight="1">
      <c r="A2" s="1"/>
      <c r="B2" s="18"/>
      <c r="C2" s="18"/>
      <c r="D2" s="18"/>
      <c r="E2" s="18"/>
      <c r="F2" s="18"/>
      <c r="G2" s="18"/>
      <c r="H2" s="18"/>
      <c r="I2" s="18"/>
      <c r="J2" s="18"/>
      <c r="K2" s="18"/>
      <c r="L2" s="18"/>
      <c r="M2" s="18"/>
    </row>
    <row r="3" spans="1:13" ht="21" customHeight="1">
      <c r="A3" s="1"/>
      <c r="B3" s="18"/>
      <c r="C3" s="18"/>
      <c r="D3" s="18"/>
      <c r="E3" s="18"/>
      <c r="F3" s="18"/>
      <c r="G3" s="18"/>
      <c r="H3" s="18"/>
      <c r="I3" s="18"/>
      <c r="J3" s="18"/>
      <c r="K3" s="18"/>
      <c r="L3" s="18"/>
      <c r="M3" s="18"/>
    </row>
    <row r="4" spans="1:13" ht="44.15" customHeight="1">
      <c r="A4" s="614" t="s">
        <v>277</v>
      </c>
      <c r="B4" s="615"/>
      <c r="C4" s="615"/>
      <c r="D4" s="615"/>
      <c r="E4" s="615"/>
      <c r="F4" s="615"/>
      <c r="G4" s="615"/>
      <c r="H4" s="615"/>
      <c r="I4" s="615"/>
      <c r="J4" s="615"/>
      <c r="K4" s="615"/>
      <c r="L4" s="615"/>
      <c r="M4" s="616"/>
    </row>
    <row r="5" spans="1:13" ht="21" customHeight="1">
      <c r="A5" s="438" t="s">
        <v>670</v>
      </c>
      <c r="B5" s="438"/>
      <c r="C5" s="438"/>
      <c r="D5" s="438"/>
      <c r="E5" s="74"/>
      <c r="F5" s="74"/>
      <c r="G5" s="74"/>
      <c r="H5" s="74"/>
      <c r="I5" s="74"/>
      <c r="J5" s="74"/>
      <c r="K5" s="74"/>
      <c r="L5" s="74"/>
      <c r="M5" s="18"/>
    </row>
    <row r="6" spans="1:13" ht="21" customHeight="1">
      <c r="A6" s="617" t="s">
        <v>219</v>
      </c>
      <c r="B6" s="618" t="s">
        <v>180</v>
      </c>
      <c r="C6" s="619"/>
      <c r="D6" s="619"/>
      <c r="E6" s="619"/>
      <c r="F6" s="619"/>
      <c r="G6" s="619"/>
      <c r="H6" s="619"/>
      <c r="I6" s="619"/>
      <c r="J6" s="619"/>
      <c r="K6" s="619"/>
      <c r="L6" s="619"/>
      <c r="M6" s="620"/>
    </row>
    <row r="7" spans="1:13" ht="21" customHeight="1">
      <c r="A7" s="617"/>
      <c r="B7" s="27">
        <v>2010</v>
      </c>
      <c r="C7" s="27">
        <v>2011</v>
      </c>
      <c r="D7" s="27">
        <v>2012</v>
      </c>
      <c r="E7" s="27">
        <v>2013</v>
      </c>
      <c r="F7" s="27">
        <v>2014</v>
      </c>
      <c r="G7" s="27">
        <v>2015</v>
      </c>
      <c r="H7" s="27">
        <v>2016</v>
      </c>
      <c r="I7" s="27">
        <v>2017</v>
      </c>
      <c r="J7" s="27">
        <v>2018</v>
      </c>
      <c r="K7" s="27">
        <v>2019</v>
      </c>
      <c r="L7" s="27">
        <v>2020</v>
      </c>
      <c r="M7" s="27">
        <v>2021</v>
      </c>
    </row>
    <row r="8" spans="1:13" ht="24" customHeight="1">
      <c r="A8" s="131" t="s">
        <v>278</v>
      </c>
      <c r="B8" s="71">
        <v>181837</v>
      </c>
      <c r="C8" s="71">
        <v>217614</v>
      </c>
      <c r="D8" s="71">
        <v>244912</v>
      </c>
      <c r="E8" s="71">
        <v>302840.32000000001</v>
      </c>
      <c r="F8" s="71">
        <v>362017.82</v>
      </c>
      <c r="G8" s="71">
        <v>457195</v>
      </c>
      <c r="H8" s="71">
        <v>367465</v>
      </c>
      <c r="I8" s="71">
        <v>453602</v>
      </c>
      <c r="J8" s="71">
        <v>503889.81700000004</v>
      </c>
      <c r="K8" s="71">
        <v>528485.18900000001</v>
      </c>
      <c r="L8" s="71">
        <v>476515</v>
      </c>
      <c r="M8" s="71">
        <v>552415</v>
      </c>
    </row>
    <row r="9" spans="1:13" ht="21" customHeight="1">
      <c r="A9" s="592" t="s">
        <v>238</v>
      </c>
      <c r="B9" s="592"/>
      <c r="C9" s="592"/>
      <c r="D9" s="507"/>
      <c r="E9" s="507"/>
      <c r="F9" s="507"/>
      <c r="G9" s="507"/>
      <c r="H9" s="507"/>
      <c r="I9" s="507"/>
      <c r="J9" s="507"/>
      <c r="K9" s="507"/>
      <c r="L9" s="105"/>
      <c r="M9" s="126" t="s">
        <v>150</v>
      </c>
    </row>
  </sheetData>
  <mergeCells count="9">
    <mergeCell ref="A4:M4"/>
    <mergeCell ref="A6:A7"/>
    <mergeCell ref="B6:M6"/>
    <mergeCell ref="A9:C9"/>
    <mergeCell ref="D9:F9"/>
    <mergeCell ref="G9:I9"/>
    <mergeCell ref="J9:K9"/>
    <mergeCell ref="A5:B5"/>
    <mergeCell ref="C5:D5"/>
  </mergeCells>
  <hyperlinks>
    <hyperlink ref="M9" location="Index!A1" display="Back to index" xr:uid="{BC3F4334-F3BC-40B0-AF76-01D9AFD08BFF}"/>
  </hyperlinks>
  <pageMargins left="0.7" right="0.7" top="0.75" bottom="0.75" header="0.3" footer="0.3"/>
  <pageSetup paperSize="9"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Worksheet____5"/>
  <dimension ref="A1:CL34"/>
  <sheetViews>
    <sheetView view="pageBreakPreview" zoomScale="60" zoomScaleNormal="100" workbookViewId="0">
      <selection activeCell="A34" sqref="A34:F34"/>
    </sheetView>
  </sheetViews>
  <sheetFormatPr defaultColWidth="8" defaultRowHeight="20.149999999999999" customHeight="1"/>
  <cols>
    <col min="1" max="1" width="3.81640625" style="4" customWidth="1"/>
    <col min="2" max="2" width="18.453125" style="4" customWidth="1"/>
    <col min="3" max="3" width="18.453125" style="12" customWidth="1"/>
    <col min="4" max="16" width="10.453125" style="12" customWidth="1"/>
    <col min="17" max="16384" width="8" style="4"/>
  </cols>
  <sheetData>
    <row r="1" spans="1:90" ht="21" customHeight="1">
      <c r="A1" s="1"/>
      <c r="B1" s="1"/>
      <c r="C1" s="132"/>
      <c r="D1" s="132"/>
      <c r="E1" s="3"/>
      <c r="F1" s="3"/>
      <c r="G1" s="3"/>
      <c r="H1" s="3"/>
      <c r="I1" s="3"/>
      <c r="J1" s="3"/>
      <c r="K1" s="3"/>
      <c r="L1" s="3"/>
      <c r="M1" s="3"/>
      <c r="N1" s="3"/>
      <c r="O1" s="3"/>
      <c r="P1" s="3"/>
    </row>
    <row r="2" spans="1:90" ht="21" customHeight="1">
      <c r="A2" s="1"/>
      <c r="B2" s="1"/>
      <c r="C2" s="132"/>
      <c r="D2" s="132"/>
      <c r="E2" s="3"/>
      <c r="F2" s="3"/>
      <c r="G2" s="3"/>
      <c r="H2" s="3"/>
      <c r="I2" s="3"/>
      <c r="J2" s="3"/>
      <c r="K2" s="3"/>
      <c r="L2" s="3"/>
      <c r="M2" s="3"/>
      <c r="N2" s="3"/>
      <c r="O2" s="3"/>
      <c r="P2" s="3"/>
    </row>
    <row r="3" spans="1:90" ht="21" customHeight="1">
      <c r="A3" s="1"/>
      <c r="B3" s="1"/>
      <c r="C3" s="132"/>
      <c r="D3" s="132"/>
      <c r="E3" s="3"/>
      <c r="F3" s="3"/>
      <c r="G3" s="3"/>
      <c r="H3" s="3"/>
      <c r="I3" s="3"/>
      <c r="J3" s="3"/>
      <c r="K3" s="3"/>
      <c r="L3" s="3"/>
      <c r="M3" s="3"/>
      <c r="N3" s="3"/>
      <c r="O3" s="3"/>
      <c r="P3" s="3"/>
    </row>
    <row r="4" spans="1:90" s="6" customFormat="1" ht="55" customHeight="1">
      <c r="A4" s="400" t="s">
        <v>328</v>
      </c>
      <c r="B4" s="400"/>
      <c r="C4" s="400"/>
      <c r="D4" s="400"/>
      <c r="E4" s="400"/>
      <c r="F4" s="400"/>
      <c r="G4" s="400"/>
      <c r="H4" s="400"/>
      <c r="I4" s="400"/>
      <c r="J4" s="400"/>
      <c r="K4" s="400"/>
      <c r="L4" s="400"/>
      <c r="M4" s="400"/>
      <c r="N4" s="400"/>
      <c r="O4" s="400"/>
      <c r="P4" s="400"/>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row>
    <row r="5" spans="1:90" s="7" customFormat="1" ht="21" customHeight="1">
      <c r="A5" s="398" t="s">
        <v>609</v>
      </c>
      <c r="B5" s="399"/>
      <c r="C5" s="399"/>
      <c r="D5" s="110"/>
      <c r="E5" s="397"/>
      <c r="F5" s="397"/>
      <c r="G5" s="397"/>
      <c r="H5" s="397"/>
      <c r="I5" s="397"/>
      <c r="J5" s="397"/>
      <c r="K5" s="397"/>
      <c r="L5" s="397"/>
      <c r="M5" s="397"/>
      <c r="N5" s="397"/>
      <c r="O5" s="397"/>
      <c r="P5" s="397"/>
    </row>
    <row r="6" spans="1:90" s="7" customFormat="1" ht="21" customHeight="1">
      <c r="A6" s="396" t="s">
        <v>237</v>
      </c>
      <c r="B6" s="401" t="s">
        <v>260</v>
      </c>
      <c r="C6" s="401" t="s">
        <v>152</v>
      </c>
      <c r="D6" s="402" t="s">
        <v>132</v>
      </c>
      <c r="E6" s="395" t="s">
        <v>291</v>
      </c>
      <c r="F6" s="395"/>
      <c r="G6" s="395"/>
      <c r="H6" s="395"/>
      <c r="I6" s="395"/>
      <c r="J6" s="395"/>
      <c r="K6" s="395"/>
      <c r="L6" s="395"/>
      <c r="M6" s="395"/>
      <c r="N6" s="395"/>
      <c r="O6" s="395"/>
      <c r="P6" s="395"/>
    </row>
    <row r="7" spans="1:90" s="8" customFormat="1" ht="21" customHeight="1">
      <c r="A7" s="396"/>
      <c r="B7" s="401"/>
      <c r="C7" s="401"/>
      <c r="D7" s="403"/>
      <c r="E7" s="117" t="s">
        <v>292</v>
      </c>
      <c r="F7" s="117" t="s">
        <v>293</v>
      </c>
      <c r="G7" s="117" t="s">
        <v>294</v>
      </c>
      <c r="H7" s="117" t="s">
        <v>295</v>
      </c>
      <c r="I7" s="117" t="s">
        <v>296</v>
      </c>
      <c r="J7" s="117" t="s">
        <v>297</v>
      </c>
      <c r="K7" s="117" t="s">
        <v>298</v>
      </c>
      <c r="L7" s="117" t="s">
        <v>299</v>
      </c>
      <c r="M7" s="117" t="s">
        <v>300</v>
      </c>
      <c r="N7" s="117" t="s">
        <v>301</v>
      </c>
      <c r="O7" s="117" t="s">
        <v>302</v>
      </c>
      <c r="P7" s="117" t="s">
        <v>303</v>
      </c>
    </row>
    <row r="8" spans="1:90" s="7" customFormat="1" ht="21" customHeight="1">
      <c r="A8" s="396">
        <v>1</v>
      </c>
      <c r="B8" s="395" t="s">
        <v>265</v>
      </c>
      <c r="C8" s="117" t="s">
        <v>304</v>
      </c>
      <c r="D8" s="401" t="s">
        <v>133</v>
      </c>
      <c r="E8" s="332">
        <v>51</v>
      </c>
      <c r="F8" s="332">
        <v>34</v>
      </c>
      <c r="G8" s="332">
        <v>25</v>
      </c>
      <c r="H8" s="332">
        <v>26</v>
      </c>
      <c r="I8" s="332">
        <v>18</v>
      </c>
      <c r="J8" s="332">
        <v>16</v>
      </c>
      <c r="K8" s="332">
        <v>16</v>
      </c>
      <c r="L8" s="332">
        <v>19</v>
      </c>
      <c r="M8" s="332">
        <v>20</v>
      </c>
      <c r="N8" s="332">
        <v>25</v>
      </c>
      <c r="O8" s="332">
        <v>38</v>
      </c>
      <c r="P8" s="332">
        <v>56</v>
      </c>
    </row>
    <row r="9" spans="1:90" s="7" customFormat="1" ht="21" customHeight="1">
      <c r="A9" s="396"/>
      <c r="B9" s="395"/>
      <c r="C9" s="117" t="s">
        <v>154</v>
      </c>
      <c r="D9" s="401"/>
      <c r="E9" s="332">
        <v>56</v>
      </c>
      <c r="F9" s="332">
        <v>40</v>
      </c>
      <c r="G9" s="332">
        <v>27</v>
      </c>
      <c r="H9" s="332">
        <v>28</v>
      </c>
      <c r="I9" s="332">
        <v>24</v>
      </c>
      <c r="J9" s="332">
        <v>20</v>
      </c>
      <c r="K9" s="332">
        <v>27</v>
      </c>
      <c r="L9" s="332">
        <v>34</v>
      </c>
      <c r="M9" s="332">
        <v>26</v>
      </c>
      <c r="N9" s="332">
        <v>29</v>
      </c>
      <c r="O9" s="332">
        <v>47</v>
      </c>
      <c r="P9" s="332">
        <v>43</v>
      </c>
    </row>
    <row r="10" spans="1:90" s="7" customFormat="1" ht="21" customHeight="1">
      <c r="A10" s="396">
        <v>2</v>
      </c>
      <c r="B10" s="395" t="s">
        <v>156</v>
      </c>
      <c r="C10" s="117" t="s">
        <v>155</v>
      </c>
      <c r="D10" s="401"/>
      <c r="E10" s="95">
        <v>50</v>
      </c>
      <c r="F10" s="95">
        <v>50</v>
      </c>
      <c r="G10" s="95">
        <v>52</v>
      </c>
      <c r="H10" s="95">
        <v>50</v>
      </c>
      <c r="I10" s="95">
        <v>48</v>
      </c>
      <c r="J10" s="95">
        <v>50</v>
      </c>
      <c r="K10" s="95">
        <v>46</v>
      </c>
      <c r="L10" s="95">
        <v>54</v>
      </c>
      <c r="M10" s="95">
        <v>56</v>
      </c>
      <c r="N10" s="95">
        <v>61</v>
      </c>
      <c r="O10" s="95">
        <v>56</v>
      </c>
      <c r="P10" s="95">
        <v>56</v>
      </c>
    </row>
    <row r="11" spans="1:90" s="7" customFormat="1" ht="21" customHeight="1">
      <c r="A11" s="396"/>
      <c r="B11" s="395"/>
      <c r="C11" s="117" t="s">
        <v>156</v>
      </c>
      <c r="D11" s="401"/>
      <c r="E11" s="95">
        <v>57</v>
      </c>
      <c r="F11" s="95">
        <v>50</v>
      </c>
      <c r="G11" s="95">
        <v>45</v>
      </c>
      <c r="H11" s="95">
        <v>36</v>
      </c>
      <c r="I11" s="95">
        <v>34</v>
      </c>
      <c r="J11" s="95">
        <v>31</v>
      </c>
      <c r="K11" s="95">
        <v>31</v>
      </c>
      <c r="L11" s="95">
        <v>44</v>
      </c>
      <c r="M11" s="95">
        <v>38</v>
      </c>
      <c r="N11" s="95">
        <v>47</v>
      </c>
      <c r="O11" s="95">
        <v>58</v>
      </c>
      <c r="P11" s="95">
        <v>56</v>
      </c>
    </row>
    <row r="12" spans="1:90" s="7" customFormat="1" ht="21" customHeight="1">
      <c r="A12" s="396"/>
      <c r="B12" s="395"/>
      <c r="C12" s="117" t="s">
        <v>157</v>
      </c>
      <c r="D12" s="401"/>
      <c r="E12" s="95">
        <v>55</v>
      </c>
      <c r="F12" s="95">
        <v>43</v>
      </c>
      <c r="G12" s="95">
        <v>33</v>
      </c>
      <c r="H12" s="95">
        <v>29</v>
      </c>
      <c r="I12" s="95">
        <v>19</v>
      </c>
      <c r="J12" s="95">
        <v>14</v>
      </c>
      <c r="K12" s="95">
        <v>20</v>
      </c>
      <c r="L12" s="95">
        <v>33</v>
      </c>
      <c r="M12" s="95">
        <v>23</v>
      </c>
      <c r="N12" s="95">
        <v>33</v>
      </c>
      <c r="O12" s="95">
        <v>52</v>
      </c>
      <c r="P12" s="95">
        <v>58</v>
      </c>
    </row>
    <row r="13" spans="1:90" s="7" customFormat="1" ht="21" customHeight="1">
      <c r="A13" s="396">
        <v>3</v>
      </c>
      <c r="B13" s="395" t="s">
        <v>158</v>
      </c>
      <c r="C13" s="117" t="s">
        <v>158</v>
      </c>
      <c r="D13" s="401"/>
      <c r="E13" s="320">
        <v>38</v>
      </c>
      <c r="F13" s="320">
        <v>25</v>
      </c>
      <c r="G13" s="320">
        <v>17</v>
      </c>
      <c r="H13" s="320">
        <v>15</v>
      </c>
      <c r="I13" s="320">
        <v>9</v>
      </c>
      <c r="J13" s="320">
        <v>8</v>
      </c>
      <c r="K13" s="320">
        <v>13</v>
      </c>
      <c r="L13" s="320">
        <v>20</v>
      </c>
      <c r="M13" s="320">
        <v>12</v>
      </c>
      <c r="N13" s="320">
        <v>13</v>
      </c>
      <c r="O13" s="320">
        <v>39</v>
      </c>
      <c r="P13" s="320">
        <v>41</v>
      </c>
    </row>
    <row r="14" spans="1:90" s="7" customFormat="1" ht="21" customHeight="1">
      <c r="A14" s="396"/>
      <c r="B14" s="395"/>
      <c r="C14" s="117" t="s">
        <v>159</v>
      </c>
      <c r="D14" s="401"/>
      <c r="E14" s="320">
        <v>56</v>
      </c>
      <c r="F14" s="320">
        <v>55</v>
      </c>
      <c r="G14" s="320">
        <v>51</v>
      </c>
      <c r="H14" s="320">
        <v>53</v>
      </c>
      <c r="I14" s="320">
        <v>46</v>
      </c>
      <c r="J14" s="320">
        <v>45</v>
      </c>
      <c r="K14" s="320">
        <v>54</v>
      </c>
      <c r="L14" s="320">
        <v>55</v>
      </c>
      <c r="M14" s="320">
        <v>51</v>
      </c>
      <c r="N14" s="320">
        <v>61</v>
      </c>
      <c r="O14" s="320">
        <v>62</v>
      </c>
      <c r="P14" s="320">
        <v>61</v>
      </c>
    </row>
    <row r="15" spans="1:90" s="7" customFormat="1" ht="21" customHeight="1">
      <c r="A15" s="43">
        <v>4</v>
      </c>
      <c r="B15" s="118" t="s">
        <v>160</v>
      </c>
      <c r="C15" s="117" t="s">
        <v>160</v>
      </c>
      <c r="D15" s="401"/>
      <c r="E15" s="95">
        <v>70</v>
      </c>
      <c r="F15" s="95">
        <v>51</v>
      </c>
      <c r="G15" s="95">
        <v>35</v>
      </c>
      <c r="H15" s="95">
        <v>36</v>
      </c>
      <c r="I15" s="95">
        <v>24</v>
      </c>
      <c r="J15" s="95">
        <v>20</v>
      </c>
      <c r="K15" s="95">
        <v>23</v>
      </c>
      <c r="L15" s="95">
        <v>28</v>
      </c>
      <c r="M15" s="95">
        <v>25</v>
      </c>
      <c r="N15" s="95">
        <v>27</v>
      </c>
      <c r="O15" s="95">
        <v>59</v>
      </c>
      <c r="P15" s="95">
        <v>79</v>
      </c>
    </row>
    <row r="16" spans="1:90" s="7" customFormat="1" ht="21" customHeight="1">
      <c r="A16" s="396">
        <v>5</v>
      </c>
      <c r="B16" s="395" t="s">
        <v>267</v>
      </c>
      <c r="C16" s="117" t="s">
        <v>161</v>
      </c>
      <c r="D16" s="401"/>
      <c r="E16" s="320">
        <v>65</v>
      </c>
      <c r="F16" s="320">
        <v>55</v>
      </c>
      <c r="G16" s="320">
        <v>46</v>
      </c>
      <c r="H16" s="320">
        <v>35</v>
      </c>
      <c r="I16" s="320">
        <v>27</v>
      </c>
      <c r="J16" s="320">
        <v>26</v>
      </c>
      <c r="K16" s="320">
        <v>38</v>
      </c>
      <c r="L16" s="320">
        <v>46</v>
      </c>
      <c r="M16" s="320">
        <v>43</v>
      </c>
      <c r="N16" s="320">
        <v>55</v>
      </c>
      <c r="O16" s="320">
        <v>55</v>
      </c>
      <c r="P16" s="320">
        <v>65</v>
      </c>
    </row>
    <row r="17" spans="1:16" s="7" customFormat="1" ht="21" customHeight="1">
      <c r="A17" s="396"/>
      <c r="B17" s="395"/>
      <c r="C17" s="117" t="s">
        <v>162</v>
      </c>
      <c r="D17" s="401"/>
      <c r="E17" s="320">
        <v>51</v>
      </c>
      <c r="F17" s="320">
        <v>35</v>
      </c>
      <c r="G17" s="320">
        <v>25</v>
      </c>
      <c r="H17" s="320">
        <v>19</v>
      </c>
      <c r="I17" s="320">
        <v>14</v>
      </c>
      <c r="J17" s="320">
        <v>13</v>
      </c>
      <c r="K17" s="320">
        <v>24</v>
      </c>
      <c r="L17" s="320">
        <v>28</v>
      </c>
      <c r="M17" s="320">
        <v>25</v>
      </c>
      <c r="N17" s="320">
        <v>29</v>
      </c>
      <c r="O17" s="320">
        <v>37</v>
      </c>
      <c r="P17" s="320">
        <v>53</v>
      </c>
    </row>
    <row r="18" spans="1:16" s="7" customFormat="1" ht="21" customHeight="1">
      <c r="A18" s="396"/>
      <c r="B18" s="395"/>
      <c r="C18" s="117" t="s">
        <v>163</v>
      </c>
      <c r="D18" s="401"/>
      <c r="E18" s="320">
        <v>57</v>
      </c>
      <c r="F18" s="320">
        <v>43</v>
      </c>
      <c r="G18" s="320">
        <v>32</v>
      </c>
      <c r="H18" s="320">
        <v>27</v>
      </c>
      <c r="I18" s="320">
        <v>22</v>
      </c>
      <c r="J18" s="320">
        <v>17</v>
      </c>
      <c r="K18" s="320">
        <v>20</v>
      </c>
      <c r="L18" s="320">
        <v>22</v>
      </c>
      <c r="M18" s="320">
        <v>23</v>
      </c>
      <c r="N18" s="320">
        <v>27</v>
      </c>
      <c r="O18" s="320">
        <v>60</v>
      </c>
      <c r="P18" s="320">
        <v>66</v>
      </c>
    </row>
    <row r="19" spans="1:16" s="7" customFormat="1" ht="21" customHeight="1">
      <c r="A19" s="396">
        <v>6</v>
      </c>
      <c r="B19" s="395" t="s">
        <v>268</v>
      </c>
      <c r="C19" s="117" t="s">
        <v>164</v>
      </c>
      <c r="D19" s="401"/>
      <c r="E19" s="95">
        <v>54</v>
      </c>
      <c r="F19" s="95">
        <v>46</v>
      </c>
      <c r="G19" s="95">
        <v>35</v>
      </c>
      <c r="H19" s="95">
        <v>33</v>
      </c>
      <c r="I19" s="95">
        <v>24</v>
      </c>
      <c r="J19" s="95">
        <v>17</v>
      </c>
      <c r="K19" s="95">
        <v>28</v>
      </c>
      <c r="L19" s="95">
        <v>40</v>
      </c>
      <c r="M19" s="95">
        <v>25</v>
      </c>
      <c r="N19" s="95">
        <v>23</v>
      </c>
      <c r="O19" s="95">
        <v>42</v>
      </c>
      <c r="P19" s="95">
        <v>53</v>
      </c>
    </row>
    <row r="20" spans="1:16" s="7" customFormat="1" ht="21" customHeight="1">
      <c r="A20" s="396"/>
      <c r="B20" s="395"/>
      <c r="C20" s="117" t="s">
        <v>165</v>
      </c>
      <c r="D20" s="401"/>
      <c r="E20" s="95">
        <v>68</v>
      </c>
      <c r="F20" s="95">
        <v>61</v>
      </c>
      <c r="G20" s="95">
        <v>49</v>
      </c>
      <c r="H20" s="95">
        <v>34</v>
      </c>
      <c r="I20" s="95">
        <v>30</v>
      </c>
      <c r="J20" s="95">
        <v>30</v>
      </c>
      <c r="K20" s="95">
        <v>49</v>
      </c>
      <c r="L20" s="95">
        <v>58</v>
      </c>
      <c r="M20" s="95">
        <v>33</v>
      </c>
      <c r="N20" s="95">
        <v>37</v>
      </c>
      <c r="O20" s="95">
        <v>61</v>
      </c>
      <c r="P20" s="95">
        <v>64</v>
      </c>
    </row>
    <row r="21" spans="1:16" s="7" customFormat="1" ht="21" customHeight="1">
      <c r="A21" s="396"/>
      <c r="B21" s="395"/>
      <c r="C21" s="117" t="s">
        <v>166</v>
      </c>
      <c r="D21" s="401"/>
      <c r="E21" s="95">
        <v>72</v>
      </c>
      <c r="F21" s="95">
        <v>64</v>
      </c>
      <c r="G21" s="95">
        <v>52</v>
      </c>
      <c r="H21" s="95">
        <v>38</v>
      </c>
      <c r="I21" s="95">
        <v>32</v>
      </c>
      <c r="J21" s="95">
        <v>29</v>
      </c>
      <c r="K21" s="95">
        <v>48</v>
      </c>
      <c r="L21" s="95">
        <v>54</v>
      </c>
      <c r="M21" s="95">
        <v>30</v>
      </c>
      <c r="N21" s="95">
        <v>32</v>
      </c>
      <c r="O21" s="95">
        <v>56</v>
      </c>
      <c r="P21" s="95">
        <v>61</v>
      </c>
    </row>
    <row r="22" spans="1:16" s="7" customFormat="1" ht="21" customHeight="1">
      <c r="A22" s="396">
        <v>7</v>
      </c>
      <c r="B22" s="395" t="s">
        <v>167</v>
      </c>
      <c r="C22" s="117" t="s">
        <v>167</v>
      </c>
      <c r="D22" s="401"/>
      <c r="E22" s="320">
        <v>45</v>
      </c>
      <c r="F22" s="320">
        <v>36</v>
      </c>
      <c r="G22" s="320">
        <v>25</v>
      </c>
      <c r="H22" s="320">
        <v>15</v>
      </c>
      <c r="I22" s="320">
        <v>15</v>
      </c>
      <c r="J22" s="320">
        <v>18</v>
      </c>
      <c r="K22" s="320">
        <v>19</v>
      </c>
      <c r="L22" s="320">
        <v>20</v>
      </c>
      <c r="M22" s="320">
        <v>20</v>
      </c>
      <c r="N22" s="320">
        <v>28</v>
      </c>
      <c r="O22" s="320">
        <v>46</v>
      </c>
      <c r="P22" s="320">
        <v>54</v>
      </c>
    </row>
    <row r="23" spans="1:16" s="7" customFormat="1" ht="21" customHeight="1">
      <c r="A23" s="396"/>
      <c r="B23" s="395"/>
      <c r="C23" s="117" t="s">
        <v>168</v>
      </c>
      <c r="D23" s="401"/>
      <c r="E23" s="320">
        <v>51</v>
      </c>
      <c r="F23" s="320">
        <v>50</v>
      </c>
      <c r="G23" s="320">
        <v>52</v>
      </c>
      <c r="H23" s="320">
        <v>61</v>
      </c>
      <c r="I23" s="320">
        <v>59</v>
      </c>
      <c r="J23" s="320">
        <v>68</v>
      </c>
      <c r="K23" s="320">
        <v>69</v>
      </c>
      <c r="L23" s="320">
        <v>69</v>
      </c>
      <c r="M23" s="320">
        <v>65</v>
      </c>
      <c r="N23" s="320">
        <v>63</v>
      </c>
      <c r="O23" s="320">
        <v>58</v>
      </c>
      <c r="P23" s="320">
        <v>57</v>
      </c>
    </row>
    <row r="24" spans="1:16" s="7" customFormat="1" ht="21" customHeight="1">
      <c r="A24" s="43">
        <v>8</v>
      </c>
      <c r="B24" s="118" t="s">
        <v>169</v>
      </c>
      <c r="C24" s="117" t="s">
        <v>169</v>
      </c>
      <c r="D24" s="401"/>
      <c r="E24" s="95">
        <v>53</v>
      </c>
      <c r="F24" s="95">
        <v>36</v>
      </c>
      <c r="G24" s="95">
        <v>24</v>
      </c>
      <c r="H24" s="95">
        <v>23</v>
      </c>
      <c r="I24" s="95">
        <v>17</v>
      </c>
      <c r="J24" s="95">
        <v>15</v>
      </c>
      <c r="K24" s="95">
        <v>16</v>
      </c>
      <c r="L24" s="95">
        <v>20</v>
      </c>
      <c r="M24" s="95">
        <v>18</v>
      </c>
      <c r="N24" s="95">
        <v>20</v>
      </c>
      <c r="O24" s="95">
        <v>60</v>
      </c>
      <c r="P24" s="95">
        <v>66</v>
      </c>
    </row>
    <row r="25" spans="1:16" s="7" customFormat="1" ht="21" customHeight="1">
      <c r="A25" s="396">
        <v>9</v>
      </c>
      <c r="B25" s="395" t="s">
        <v>270</v>
      </c>
      <c r="C25" s="117" t="s">
        <v>170</v>
      </c>
      <c r="D25" s="401"/>
      <c r="E25" s="320">
        <v>54</v>
      </c>
      <c r="F25" s="320">
        <v>39</v>
      </c>
      <c r="G25" s="320">
        <v>29</v>
      </c>
      <c r="H25" s="320">
        <v>21</v>
      </c>
      <c r="I25" s="320">
        <v>16</v>
      </c>
      <c r="J25" s="320">
        <v>13</v>
      </c>
      <c r="K25" s="320">
        <v>11</v>
      </c>
      <c r="L25" s="320">
        <v>14</v>
      </c>
      <c r="M25" s="320">
        <v>15</v>
      </c>
      <c r="N25" s="320">
        <v>22</v>
      </c>
      <c r="O25" s="320">
        <v>60</v>
      </c>
      <c r="P25" s="320">
        <v>72</v>
      </c>
    </row>
    <row r="26" spans="1:16" s="7" customFormat="1" ht="21" customHeight="1">
      <c r="A26" s="396"/>
      <c r="B26" s="395"/>
      <c r="C26" s="117" t="s">
        <v>171</v>
      </c>
      <c r="D26" s="401"/>
      <c r="E26" s="320">
        <v>77</v>
      </c>
      <c r="F26" s="320">
        <v>65</v>
      </c>
      <c r="G26" s="320">
        <v>54</v>
      </c>
      <c r="H26" s="320">
        <v>34</v>
      </c>
      <c r="I26" s="320">
        <v>34</v>
      </c>
      <c r="J26" s="320">
        <v>32</v>
      </c>
      <c r="K26" s="320">
        <v>32</v>
      </c>
      <c r="L26" s="320">
        <v>34</v>
      </c>
      <c r="M26" s="320">
        <v>35</v>
      </c>
      <c r="N26" s="320">
        <v>44</v>
      </c>
      <c r="O26" s="320">
        <v>72</v>
      </c>
      <c r="P26" s="320">
        <v>77</v>
      </c>
    </row>
    <row r="27" spans="1:16" s="7" customFormat="1" ht="21" customHeight="1">
      <c r="A27" s="396"/>
      <c r="B27" s="395"/>
      <c r="C27" s="117" t="s">
        <v>172</v>
      </c>
      <c r="D27" s="401"/>
      <c r="E27" s="320">
        <v>56</v>
      </c>
      <c r="F27" s="320">
        <v>35</v>
      </c>
      <c r="G27" s="320">
        <v>23</v>
      </c>
      <c r="H27" s="320">
        <v>19</v>
      </c>
      <c r="I27" s="320">
        <v>12</v>
      </c>
      <c r="J27" s="320">
        <v>11</v>
      </c>
      <c r="K27" s="320">
        <v>10</v>
      </c>
      <c r="L27" s="320">
        <v>13</v>
      </c>
      <c r="M27" s="320">
        <v>12</v>
      </c>
      <c r="N27" s="320">
        <v>15</v>
      </c>
      <c r="O27" s="320">
        <v>53</v>
      </c>
      <c r="P27" s="320">
        <v>63</v>
      </c>
    </row>
    <row r="28" spans="1:16" s="7" customFormat="1" ht="21" customHeight="1">
      <c r="A28" s="43">
        <v>10</v>
      </c>
      <c r="B28" s="118" t="s">
        <v>173</v>
      </c>
      <c r="C28" s="117" t="s">
        <v>173</v>
      </c>
      <c r="D28" s="401"/>
      <c r="E28" s="95">
        <v>74</v>
      </c>
      <c r="F28" s="95">
        <v>72</v>
      </c>
      <c r="G28" s="95">
        <v>69</v>
      </c>
      <c r="H28" s="95">
        <v>61</v>
      </c>
      <c r="I28" s="95">
        <v>68</v>
      </c>
      <c r="J28" s="95">
        <v>64</v>
      </c>
      <c r="K28" s="95">
        <v>62</v>
      </c>
      <c r="L28" s="95">
        <v>69</v>
      </c>
      <c r="M28" s="95">
        <v>66</v>
      </c>
      <c r="N28" s="95">
        <v>65</v>
      </c>
      <c r="O28" s="95">
        <v>69</v>
      </c>
      <c r="P28" s="95">
        <v>72</v>
      </c>
    </row>
    <row r="29" spans="1:16" s="7" customFormat="1" ht="21" customHeight="1">
      <c r="A29" s="396">
        <v>11</v>
      </c>
      <c r="B29" s="395" t="s">
        <v>174</v>
      </c>
      <c r="C29" s="117" t="s">
        <v>174</v>
      </c>
      <c r="D29" s="401"/>
      <c r="E29" s="320">
        <v>41</v>
      </c>
      <c r="F29" s="320">
        <v>31</v>
      </c>
      <c r="G29" s="320">
        <v>22</v>
      </c>
      <c r="H29" s="320">
        <v>22</v>
      </c>
      <c r="I29" s="320">
        <v>17</v>
      </c>
      <c r="J29" s="320">
        <v>16</v>
      </c>
      <c r="K29" s="320">
        <v>29</v>
      </c>
      <c r="L29" s="320">
        <v>32</v>
      </c>
      <c r="M29" s="320">
        <v>22</v>
      </c>
      <c r="N29" s="320">
        <v>22</v>
      </c>
      <c r="O29" s="320">
        <v>32</v>
      </c>
      <c r="P29" s="320">
        <v>44</v>
      </c>
    </row>
    <row r="30" spans="1:16" s="7" customFormat="1" ht="21" customHeight="1">
      <c r="A30" s="396"/>
      <c r="B30" s="395"/>
      <c r="C30" s="117" t="s">
        <v>175</v>
      </c>
      <c r="D30" s="401"/>
      <c r="E30" s="320">
        <v>32</v>
      </c>
      <c r="F30" s="320">
        <v>24</v>
      </c>
      <c r="G30" s="320">
        <v>18</v>
      </c>
      <c r="H30" s="320">
        <v>19</v>
      </c>
      <c r="I30" s="320">
        <v>14</v>
      </c>
      <c r="J30" s="320">
        <v>14</v>
      </c>
      <c r="K30" s="320">
        <v>28</v>
      </c>
      <c r="L30" s="320">
        <v>32</v>
      </c>
      <c r="M30" s="320">
        <v>19</v>
      </c>
      <c r="N30" s="320">
        <v>19</v>
      </c>
      <c r="O30" s="320">
        <v>29</v>
      </c>
      <c r="P30" s="320">
        <v>37</v>
      </c>
    </row>
    <row r="31" spans="1:16" s="7" customFormat="1" ht="21" customHeight="1">
      <c r="A31" s="43">
        <v>12</v>
      </c>
      <c r="B31" s="118" t="s">
        <v>176</v>
      </c>
      <c r="C31" s="117" t="s">
        <v>176</v>
      </c>
      <c r="D31" s="401"/>
      <c r="E31" s="95">
        <v>73</v>
      </c>
      <c r="F31" s="95">
        <v>61</v>
      </c>
      <c r="G31" s="95">
        <v>45</v>
      </c>
      <c r="H31" s="95">
        <v>43</v>
      </c>
      <c r="I31" s="95">
        <v>36</v>
      </c>
      <c r="J31" s="95">
        <v>28</v>
      </c>
      <c r="K31" s="95">
        <v>38</v>
      </c>
      <c r="L31" s="95">
        <v>50</v>
      </c>
      <c r="M31" s="95">
        <v>35</v>
      </c>
      <c r="N31" s="95">
        <v>33</v>
      </c>
      <c r="O31" s="95">
        <v>59</v>
      </c>
      <c r="P31" s="95">
        <v>69</v>
      </c>
    </row>
    <row r="32" spans="1:16" s="7" customFormat="1" ht="21" customHeight="1">
      <c r="A32" s="396">
        <v>13</v>
      </c>
      <c r="B32" s="395" t="s">
        <v>177</v>
      </c>
      <c r="C32" s="117" t="s">
        <v>177</v>
      </c>
      <c r="D32" s="401"/>
      <c r="E32" s="320">
        <v>55</v>
      </c>
      <c r="F32" s="320">
        <v>38</v>
      </c>
      <c r="G32" s="320">
        <v>27</v>
      </c>
      <c r="H32" s="320">
        <v>20</v>
      </c>
      <c r="I32" s="320">
        <v>16</v>
      </c>
      <c r="J32" s="320">
        <v>14</v>
      </c>
      <c r="K32" s="320">
        <v>14</v>
      </c>
      <c r="L32" s="320">
        <v>16</v>
      </c>
      <c r="M32" s="320">
        <v>17</v>
      </c>
      <c r="N32" s="320">
        <v>21</v>
      </c>
      <c r="O32" s="320">
        <v>56</v>
      </c>
      <c r="P32" s="320">
        <v>65</v>
      </c>
    </row>
    <row r="33" spans="1:16" s="10" customFormat="1" ht="21" customHeight="1">
      <c r="A33" s="396"/>
      <c r="B33" s="395"/>
      <c r="C33" s="117" t="s">
        <v>178</v>
      </c>
      <c r="D33" s="401"/>
      <c r="E33" s="320">
        <v>60</v>
      </c>
      <c r="F33" s="320">
        <v>52</v>
      </c>
      <c r="G33" s="320">
        <v>45</v>
      </c>
      <c r="H33" s="320">
        <v>26</v>
      </c>
      <c r="I33" s="320">
        <v>26</v>
      </c>
      <c r="J33" s="320">
        <v>29</v>
      </c>
      <c r="K33" s="320">
        <v>31</v>
      </c>
      <c r="L33" s="320">
        <v>31</v>
      </c>
      <c r="M33" s="320">
        <v>37</v>
      </c>
      <c r="N33" s="320">
        <v>45</v>
      </c>
      <c r="O33" s="320">
        <v>58</v>
      </c>
      <c r="P33" s="320">
        <v>70</v>
      </c>
    </row>
    <row r="34" spans="1:16" s="11" customFormat="1" ht="21" customHeight="1">
      <c r="A34" s="404" t="s">
        <v>735</v>
      </c>
      <c r="B34" s="405"/>
      <c r="C34" s="405"/>
      <c r="D34" s="405"/>
      <c r="E34" s="405"/>
      <c r="F34" s="406"/>
      <c r="G34" s="91"/>
      <c r="H34" s="91"/>
      <c r="I34" s="91"/>
      <c r="J34" s="92"/>
      <c r="K34" s="93"/>
      <c r="L34" s="93"/>
      <c r="M34" s="93"/>
      <c r="N34" s="60"/>
      <c r="O34" s="60"/>
      <c r="P34" s="126" t="s">
        <v>150</v>
      </c>
    </row>
  </sheetData>
  <mergeCells count="33">
    <mergeCell ref="E6:P6"/>
    <mergeCell ref="A8:A9"/>
    <mergeCell ref="B8:B9"/>
    <mergeCell ref="D6:D7"/>
    <mergeCell ref="A4:P4"/>
    <mergeCell ref="A5:C5"/>
    <mergeCell ref="E5:F5"/>
    <mergeCell ref="G5:H5"/>
    <mergeCell ref="I5:J5"/>
    <mergeCell ref="K5:L5"/>
    <mergeCell ref="M5:N5"/>
    <mergeCell ref="O5:P5"/>
    <mergeCell ref="A29:A30"/>
    <mergeCell ref="B29:B30"/>
    <mergeCell ref="A6:A7"/>
    <mergeCell ref="B6:B7"/>
    <mergeCell ref="C6:C7"/>
    <mergeCell ref="A32:A33"/>
    <mergeCell ref="B32:B33"/>
    <mergeCell ref="A34:F34"/>
    <mergeCell ref="D8:D33"/>
    <mergeCell ref="A10:A12"/>
    <mergeCell ref="B10:B12"/>
    <mergeCell ref="A13:A14"/>
    <mergeCell ref="B13:B14"/>
    <mergeCell ref="A16:A18"/>
    <mergeCell ref="B16:B18"/>
    <mergeCell ref="A19:A21"/>
    <mergeCell ref="B19:B21"/>
    <mergeCell ref="A22:A23"/>
    <mergeCell ref="B22:B23"/>
    <mergeCell ref="A25:A27"/>
    <mergeCell ref="B25:B27"/>
  </mergeCells>
  <hyperlinks>
    <hyperlink ref="P34" location="Index!A1" display="Back to index" xr:uid="{91A067FD-8C1A-4EB8-BD55-07147FFB22DC}"/>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Worksheet____63"/>
  <dimension ref="A1:N11"/>
  <sheetViews>
    <sheetView view="pageBreakPreview" zoomScale="90" zoomScaleNormal="100" zoomScaleSheetLayoutView="90" workbookViewId="0">
      <selection activeCell="O1" sqref="O1"/>
    </sheetView>
  </sheetViews>
  <sheetFormatPr defaultRowHeight="14.5"/>
  <cols>
    <col min="1" max="1" width="18.453125" customWidth="1"/>
    <col min="2" max="2" width="12.453125" customWidth="1"/>
    <col min="3" max="14" width="10.453125" customWidth="1"/>
  </cols>
  <sheetData>
    <row r="1" spans="1:14" ht="21" customHeight="1">
      <c r="A1" s="1"/>
      <c r="B1" s="1"/>
      <c r="C1" s="18"/>
      <c r="D1" s="18"/>
      <c r="E1" s="18"/>
      <c r="F1" s="18"/>
      <c r="G1" s="18"/>
      <c r="H1" s="18"/>
      <c r="I1" s="18"/>
      <c r="J1" s="18"/>
      <c r="K1" s="18"/>
      <c r="L1" s="18"/>
      <c r="M1" s="18"/>
      <c r="N1" s="18"/>
    </row>
    <row r="2" spans="1:14" ht="21" customHeight="1">
      <c r="A2" s="1"/>
      <c r="B2" s="1"/>
      <c r="C2" s="18"/>
      <c r="D2" s="18"/>
      <c r="E2" s="18"/>
      <c r="F2" s="18"/>
      <c r="G2" s="18"/>
      <c r="H2" s="18"/>
      <c r="I2" s="18"/>
      <c r="J2" s="18"/>
      <c r="K2" s="18"/>
      <c r="L2" s="18"/>
      <c r="M2" s="18"/>
      <c r="N2" s="18"/>
    </row>
    <row r="3" spans="1:14" ht="21" customHeight="1">
      <c r="A3" s="1"/>
      <c r="B3" s="1"/>
      <c r="C3" s="18"/>
      <c r="D3" s="18"/>
      <c r="E3" s="18"/>
      <c r="F3" s="18"/>
      <c r="G3" s="18"/>
      <c r="H3" s="18"/>
      <c r="I3" s="18"/>
      <c r="J3" s="18"/>
      <c r="K3" s="18"/>
      <c r="L3" s="18"/>
      <c r="M3" s="18"/>
      <c r="N3" s="18"/>
    </row>
    <row r="4" spans="1:14" ht="44.15" customHeight="1">
      <c r="A4" s="614" t="s">
        <v>279</v>
      </c>
      <c r="B4" s="615"/>
      <c r="C4" s="615"/>
      <c r="D4" s="615"/>
      <c r="E4" s="615"/>
      <c r="F4" s="615"/>
      <c r="G4" s="615"/>
      <c r="H4" s="615"/>
      <c r="I4" s="615"/>
      <c r="J4" s="615"/>
      <c r="K4" s="615"/>
      <c r="L4" s="615"/>
      <c r="M4" s="615"/>
      <c r="N4" s="616"/>
    </row>
    <row r="5" spans="1:14" ht="21" customHeight="1">
      <c r="A5" s="438" t="s">
        <v>671</v>
      </c>
      <c r="B5" s="438"/>
      <c r="C5" s="282"/>
      <c r="D5" s="283"/>
      <c r="E5" s="283"/>
      <c r="F5" s="74"/>
      <c r="G5" s="74"/>
      <c r="H5" s="74"/>
      <c r="I5" s="74"/>
      <c r="J5" s="74"/>
      <c r="K5" s="74"/>
      <c r="L5" s="74"/>
      <c r="M5" s="74"/>
      <c r="N5" s="18"/>
    </row>
    <row r="6" spans="1:14" ht="21" customHeight="1">
      <c r="A6" s="617" t="s">
        <v>219</v>
      </c>
      <c r="B6" s="621" t="s">
        <v>132</v>
      </c>
      <c r="C6" s="626" t="s">
        <v>180</v>
      </c>
      <c r="D6" s="627"/>
      <c r="E6" s="627"/>
      <c r="F6" s="627"/>
      <c r="G6" s="627"/>
      <c r="H6" s="627"/>
      <c r="I6" s="627"/>
      <c r="J6" s="627"/>
      <c r="K6" s="627"/>
      <c r="L6" s="627"/>
      <c r="M6" s="627"/>
      <c r="N6" s="627"/>
    </row>
    <row r="7" spans="1:14" ht="21" customHeight="1">
      <c r="A7" s="617"/>
      <c r="B7" s="622"/>
      <c r="C7" s="27">
        <v>2010</v>
      </c>
      <c r="D7" s="27">
        <v>2011</v>
      </c>
      <c r="E7" s="27">
        <v>2012</v>
      </c>
      <c r="F7" s="27">
        <v>2013</v>
      </c>
      <c r="G7" s="27">
        <v>2014</v>
      </c>
      <c r="H7" s="27">
        <v>2015</v>
      </c>
      <c r="I7" s="27">
        <v>2016</v>
      </c>
      <c r="J7" s="27">
        <v>2017</v>
      </c>
      <c r="K7" s="27">
        <v>2018</v>
      </c>
      <c r="L7" s="27">
        <v>2019</v>
      </c>
      <c r="M7" s="27">
        <v>2020</v>
      </c>
      <c r="N7" s="27">
        <v>2021</v>
      </c>
    </row>
    <row r="8" spans="1:14" ht="21" customHeight="1">
      <c r="A8" s="27" t="s">
        <v>243</v>
      </c>
      <c r="B8" s="623" t="s">
        <v>239</v>
      </c>
      <c r="C8" s="70">
        <v>39242</v>
      </c>
      <c r="D8" s="70">
        <v>38000</v>
      </c>
      <c r="E8" s="70">
        <v>47000</v>
      </c>
      <c r="F8" s="70">
        <v>49482.93</v>
      </c>
      <c r="G8" s="70">
        <v>45000</v>
      </c>
      <c r="H8" s="70">
        <v>42000</v>
      </c>
      <c r="I8" s="70">
        <v>17120</v>
      </c>
      <c r="J8" s="70">
        <v>26237</v>
      </c>
      <c r="K8" s="70">
        <v>37860</v>
      </c>
      <c r="L8" s="70">
        <v>46178</v>
      </c>
      <c r="M8" s="77">
        <v>22281</v>
      </c>
      <c r="N8" s="77">
        <v>56013</v>
      </c>
    </row>
    <row r="9" spans="1:14" ht="21" customHeight="1">
      <c r="A9" s="27" t="s">
        <v>244</v>
      </c>
      <c r="B9" s="624"/>
      <c r="C9" s="71">
        <v>87918</v>
      </c>
      <c r="D9" s="71">
        <v>118854</v>
      </c>
      <c r="E9" s="71">
        <v>133405</v>
      </c>
      <c r="F9" s="71">
        <v>159629</v>
      </c>
      <c r="G9" s="71">
        <v>191925</v>
      </c>
      <c r="H9" s="71">
        <v>230295</v>
      </c>
      <c r="I9" s="71">
        <v>193554</v>
      </c>
      <c r="J9" s="71">
        <v>224329</v>
      </c>
      <c r="K9" s="71">
        <v>204671.747</v>
      </c>
      <c r="L9" s="71">
        <v>206708.899</v>
      </c>
      <c r="M9" s="82">
        <v>178700</v>
      </c>
      <c r="N9" s="82">
        <v>156229</v>
      </c>
    </row>
    <row r="10" spans="1:14" ht="21" customHeight="1">
      <c r="A10" s="27" t="s">
        <v>245</v>
      </c>
      <c r="B10" s="625"/>
      <c r="C10" s="70">
        <v>54677</v>
      </c>
      <c r="D10" s="70">
        <v>60760</v>
      </c>
      <c r="E10" s="70">
        <v>64507</v>
      </c>
      <c r="F10" s="70">
        <v>93728.39</v>
      </c>
      <c r="G10" s="70">
        <v>125092.82</v>
      </c>
      <c r="H10" s="70">
        <v>184900</v>
      </c>
      <c r="I10" s="70">
        <v>156791</v>
      </c>
      <c r="J10" s="70">
        <v>203036</v>
      </c>
      <c r="K10" s="70">
        <v>261358.07</v>
      </c>
      <c r="L10" s="70">
        <v>275598.28999999998</v>
      </c>
      <c r="M10" s="83">
        <v>275534</v>
      </c>
      <c r="N10" s="83">
        <v>340173</v>
      </c>
    </row>
    <row r="11" spans="1:14" ht="21" customHeight="1">
      <c r="A11" s="592" t="s">
        <v>238</v>
      </c>
      <c r="B11" s="592"/>
      <c r="C11" s="592"/>
      <c r="D11" s="592"/>
      <c r="E11" s="507"/>
      <c r="F11" s="507"/>
      <c r="G11" s="507"/>
      <c r="H11" s="507"/>
      <c r="I11" s="507"/>
      <c r="J11" s="507"/>
      <c r="K11" s="507"/>
      <c r="L11" s="507"/>
      <c r="M11" s="105"/>
      <c r="N11" s="126" t="s">
        <v>150</v>
      </c>
    </row>
  </sheetData>
  <mergeCells count="10">
    <mergeCell ref="K11:L11"/>
    <mergeCell ref="A4:N4"/>
    <mergeCell ref="A6:A7"/>
    <mergeCell ref="A11:D11"/>
    <mergeCell ref="E11:G11"/>
    <mergeCell ref="H11:J11"/>
    <mergeCell ref="B6:B7"/>
    <mergeCell ref="B8:B10"/>
    <mergeCell ref="C6:N6"/>
    <mergeCell ref="A5:B5"/>
  </mergeCells>
  <hyperlinks>
    <hyperlink ref="N11" location="Index!A1" display="Back to index" xr:uid="{7AD7F7DE-7D75-4913-A00C-D9CB02260C1E}"/>
  </hyperlinks>
  <pageMargins left="0.7" right="0.7" top="0.75" bottom="0.75" header="0.3" footer="0.3"/>
  <pageSetup paperSize="9" scale="51"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CE2B-8ED3-49F5-8F00-D3EECB1D1978}">
  <dimension ref="A1:O15"/>
  <sheetViews>
    <sheetView view="pageBreakPreview" zoomScale="80" zoomScaleNormal="100" zoomScaleSheetLayoutView="80" workbookViewId="0">
      <selection activeCell="B23" sqref="B23"/>
    </sheetView>
  </sheetViews>
  <sheetFormatPr defaultRowHeight="14.5"/>
  <cols>
    <col min="1" max="1" width="18.453125" customWidth="1"/>
    <col min="2" max="15" width="10.26953125" customWidth="1"/>
  </cols>
  <sheetData>
    <row r="1" spans="1:15" ht="21" customHeight="1">
      <c r="A1" s="167"/>
      <c r="B1" s="167"/>
      <c r="C1" s="167"/>
      <c r="D1" s="37"/>
      <c r="E1" s="37"/>
      <c r="F1" s="37"/>
      <c r="G1" s="37"/>
      <c r="H1" s="37"/>
      <c r="I1" s="37"/>
      <c r="J1" s="37"/>
      <c r="K1" s="37"/>
      <c r="L1" s="37"/>
      <c r="M1" s="84"/>
      <c r="N1" s="84"/>
      <c r="O1" s="84"/>
    </row>
    <row r="2" spans="1:15" ht="21" customHeight="1">
      <c r="A2" s="167"/>
      <c r="B2" s="167"/>
      <c r="C2" s="167"/>
      <c r="D2" s="37"/>
      <c r="E2" s="37"/>
      <c r="F2" s="37"/>
      <c r="G2" s="37"/>
      <c r="H2" s="37"/>
      <c r="I2" s="37"/>
      <c r="J2" s="37"/>
      <c r="K2" s="37"/>
      <c r="L2" s="37"/>
      <c r="M2" s="84"/>
      <c r="N2" s="84"/>
      <c r="O2" s="84"/>
    </row>
    <row r="3" spans="1:15" ht="21" customHeight="1">
      <c r="A3" s="37"/>
      <c r="B3" s="37"/>
      <c r="C3" s="37"/>
      <c r="D3" s="37"/>
      <c r="E3" s="37"/>
      <c r="F3" s="37"/>
      <c r="G3" s="37"/>
      <c r="H3" s="37"/>
      <c r="I3" s="37"/>
      <c r="J3" s="37"/>
      <c r="K3" s="37"/>
      <c r="L3" s="37"/>
      <c r="M3" s="84"/>
      <c r="N3" s="84"/>
      <c r="O3" s="84"/>
    </row>
    <row r="4" spans="1:15" ht="55" customHeight="1">
      <c r="A4" s="598" t="s">
        <v>598</v>
      </c>
      <c r="B4" s="599"/>
      <c r="C4" s="599"/>
      <c r="D4" s="599"/>
      <c r="E4" s="599"/>
      <c r="F4" s="599"/>
      <c r="G4" s="599"/>
      <c r="H4" s="599"/>
      <c r="I4" s="599"/>
      <c r="J4" s="599"/>
      <c r="K4" s="599"/>
      <c r="L4" s="599"/>
      <c r="M4" s="599"/>
      <c r="N4" s="599"/>
      <c r="O4" s="599"/>
    </row>
    <row r="5" spans="1:15" ht="21" customHeight="1">
      <c r="A5" s="438" t="s">
        <v>672</v>
      </c>
      <c r="B5" s="438"/>
      <c r="C5" s="278"/>
      <c r="D5" s="600"/>
      <c r="E5" s="600"/>
      <c r="F5" s="600"/>
      <c r="G5" s="600"/>
      <c r="H5" s="600"/>
      <c r="I5" s="600"/>
      <c r="J5" s="600"/>
      <c r="K5" s="600"/>
      <c r="L5" s="600"/>
      <c r="M5" s="170"/>
      <c r="N5" s="170"/>
      <c r="O5" s="84"/>
    </row>
    <row r="6" spans="1:15" ht="21" customHeight="1">
      <c r="A6" s="408" t="s">
        <v>184</v>
      </c>
      <c r="B6" s="628" t="s">
        <v>132</v>
      </c>
      <c r="C6" s="593" t="s">
        <v>180</v>
      </c>
      <c r="D6" s="531"/>
      <c r="E6" s="531"/>
      <c r="F6" s="531"/>
      <c r="G6" s="531"/>
      <c r="H6" s="531"/>
      <c r="I6" s="531"/>
      <c r="J6" s="531"/>
      <c r="K6" s="531"/>
      <c r="L6" s="531"/>
      <c r="M6" s="531"/>
      <c r="N6" s="531"/>
      <c r="O6" s="532"/>
    </row>
    <row r="7" spans="1:15" ht="21" customHeight="1">
      <c r="A7" s="408"/>
      <c r="B7" s="629"/>
      <c r="C7" s="38">
        <v>2010</v>
      </c>
      <c r="D7" s="38">
        <v>2011</v>
      </c>
      <c r="E7" s="38">
        <v>2012</v>
      </c>
      <c r="F7" s="38">
        <v>2013</v>
      </c>
      <c r="G7" s="38">
        <v>2014</v>
      </c>
      <c r="H7" s="38">
        <v>2015</v>
      </c>
      <c r="I7" s="38">
        <v>2016</v>
      </c>
      <c r="J7" s="38">
        <v>2017</v>
      </c>
      <c r="K7" s="38">
        <v>2018</v>
      </c>
      <c r="L7" s="38">
        <v>2019</v>
      </c>
      <c r="M7" s="38">
        <v>2020</v>
      </c>
      <c r="N7" s="38">
        <v>2021</v>
      </c>
      <c r="O7" s="38">
        <v>2022</v>
      </c>
    </row>
    <row r="8" spans="1:15" ht="21" customHeight="1">
      <c r="A8" s="549" t="s">
        <v>441</v>
      </c>
      <c r="B8" s="630" t="s">
        <v>239</v>
      </c>
      <c r="C8" s="631">
        <v>54677</v>
      </c>
      <c r="D8" s="631">
        <v>60760</v>
      </c>
      <c r="E8" s="631">
        <v>64507</v>
      </c>
      <c r="F8" s="631">
        <v>93728.39</v>
      </c>
      <c r="G8" s="631">
        <v>125092.82</v>
      </c>
      <c r="H8" s="631">
        <v>184900</v>
      </c>
      <c r="I8" s="631">
        <v>156791</v>
      </c>
      <c r="J8" s="631">
        <v>203036</v>
      </c>
      <c r="K8" s="631">
        <v>261358.07</v>
      </c>
      <c r="L8" s="631">
        <v>275598.28999999998</v>
      </c>
      <c r="M8" s="631">
        <v>275534</v>
      </c>
      <c r="N8" s="631">
        <v>340173</v>
      </c>
      <c r="O8" s="631" t="s">
        <v>98</v>
      </c>
    </row>
    <row r="9" spans="1:15" ht="21" customHeight="1">
      <c r="A9" s="550"/>
      <c r="B9" s="630"/>
      <c r="C9" s="632"/>
      <c r="D9" s="632"/>
      <c r="E9" s="632"/>
      <c r="F9" s="632"/>
      <c r="G9" s="632"/>
      <c r="H9" s="632"/>
      <c r="I9" s="632"/>
      <c r="J9" s="632"/>
      <c r="K9" s="632"/>
      <c r="L9" s="632"/>
      <c r="M9" s="632"/>
      <c r="N9" s="632"/>
      <c r="O9" s="632"/>
    </row>
    <row r="10" spans="1:15" ht="21" customHeight="1">
      <c r="A10" s="549" t="s">
        <v>442</v>
      </c>
      <c r="B10" s="630"/>
      <c r="C10" s="633">
        <v>1733206</v>
      </c>
      <c r="D10" s="633">
        <v>1807202</v>
      </c>
      <c r="E10" s="633">
        <v>1884071</v>
      </c>
      <c r="F10" s="633">
        <v>1963919</v>
      </c>
      <c r="G10" s="633">
        <v>2046855</v>
      </c>
      <c r="H10" s="633">
        <v>2132990</v>
      </c>
      <c r="I10" s="633">
        <v>2454859</v>
      </c>
      <c r="J10" s="633">
        <v>1677319.6332</v>
      </c>
      <c r="K10" s="633">
        <v>1540613.1050802739</v>
      </c>
      <c r="L10" s="633">
        <v>1138036.8389140002</v>
      </c>
      <c r="M10" s="633">
        <v>2601621.21</v>
      </c>
      <c r="N10" s="633">
        <v>1750942.2999999998</v>
      </c>
      <c r="O10" s="633">
        <v>805474.2</v>
      </c>
    </row>
    <row r="11" spans="1:15" ht="21" customHeight="1">
      <c r="A11" s="550"/>
      <c r="B11" s="630"/>
      <c r="C11" s="634"/>
      <c r="D11" s="634"/>
      <c r="E11" s="634"/>
      <c r="F11" s="634"/>
      <c r="G11" s="634"/>
      <c r="H11" s="634"/>
      <c r="I11" s="634"/>
      <c r="J11" s="634"/>
      <c r="K11" s="634"/>
      <c r="L11" s="634"/>
      <c r="M11" s="634"/>
      <c r="N11" s="634"/>
      <c r="O11" s="634"/>
    </row>
    <row r="12" spans="1:15" ht="21" customHeight="1">
      <c r="A12" s="485" t="s">
        <v>597</v>
      </c>
      <c r="B12" s="485"/>
      <c r="C12" s="485"/>
      <c r="D12" s="485"/>
      <c r="E12" s="485"/>
      <c r="F12" s="635"/>
      <c r="G12" s="635"/>
      <c r="H12" s="635"/>
      <c r="I12" s="635"/>
      <c r="J12" s="635"/>
      <c r="K12" s="635"/>
      <c r="L12" s="635"/>
      <c r="M12" s="171"/>
      <c r="N12" s="171"/>
      <c r="O12" s="126" t="s">
        <v>150</v>
      </c>
    </row>
    <row r="15" spans="1:15" ht="20.5">
      <c r="M15" s="176"/>
      <c r="N15" s="176"/>
    </row>
  </sheetData>
  <mergeCells count="42">
    <mergeCell ref="N10:N11"/>
    <mergeCell ref="A12:E12"/>
    <mergeCell ref="F12:G12"/>
    <mergeCell ref="H12:I12"/>
    <mergeCell ref="J12:L12"/>
    <mergeCell ref="I10:I11"/>
    <mergeCell ref="L8:L9"/>
    <mergeCell ref="J10:J11"/>
    <mergeCell ref="K10:K11"/>
    <mergeCell ref="L10:L11"/>
    <mergeCell ref="M10:M11"/>
    <mergeCell ref="M8:M9"/>
    <mergeCell ref="I8:I9"/>
    <mergeCell ref="J8:J9"/>
    <mergeCell ref="K8:K9"/>
    <mergeCell ref="D10:D11"/>
    <mergeCell ref="E10:E11"/>
    <mergeCell ref="F10:F11"/>
    <mergeCell ref="G10:G11"/>
    <mergeCell ref="H10:H11"/>
    <mergeCell ref="A6:A7"/>
    <mergeCell ref="B6:B7"/>
    <mergeCell ref="C6:O6"/>
    <mergeCell ref="A8:A9"/>
    <mergeCell ref="B8:B11"/>
    <mergeCell ref="C8:C9"/>
    <mergeCell ref="D8:D9"/>
    <mergeCell ref="E8:E9"/>
    <mergeCell ref="F8:F9"/>
    <mergeCell ref="G8:G9"/>
    <mergeCell ref="O10:O11"/>
    <mergeCell ref="N8:N9"/>
    <mergeCell ref="O8:O9"/>
    <mergeCell ref="A10:A11"/>
    <mergeCell ref="C10:C11"/>
    <mergeCell ref="H8:H9"/>
    <mergeCell ref="A4:O4"/>
    <mergeCell ref="D5:E5"/>
    <mergeCell ref="F5:G5"/>
    <mergeCell ref="H5:I5"/>
    <mergeCell ref="J5:L5"/>
    <mergeCell ref="A5:B5"/>
  </mergeCells>
  <hyperlinks>
    <hyperlink ref="O12" location="Index!A1" display="Back to index" xr:uid="{CD9D767F-E8E8-4246-9D32-95A90879B2FF}"/>
  </hyperlinks>
  <pageMargins left="0.7" right="0.7" top="0.75" bottom="0.75" header="0.3" footer="0.3"/>
  <pageSetup paperSize="9" scale="46"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150C3-8AF8-40B4-AC4B-BCCA5447A73D}">
  <dimension ref="A1:O26"/>
  <sheetViews>
    <sheetView view="pageBreakPreview" zoomScaleNormal="106" zoomScaleSheetLayoutView="100" workbookViewId="0">
      <selection activeCell="P1" sqref="P1"/>
    </sheetView>
  </sheetViews>
  <sheetFormatPr defaultRowHeight="14.5"/>
  <cols>
    <col min="1" max="1" width="3.81640625" customWidth="1"/>
    <col min="2" max="2" width="21.453125" customWidth="1"/>
    <col min="3" max="15" width="10.26953125" customWidth="1"/>
  </cols>
  <sheetData>
    <row r="1" spans="1:15" ht="21" customHeight="1">
      <c r="A1" s="167"/>
      <c r="B1" s="167"/>
      <c r="C1" s="20"/>
      <c r="D1" s="20"/>
      <c r="E1" s="20"/>
      <c r="F1" s="20"/>
      <c r="G1" s="20"/>
      <c r="H1" s="20"/>
      <c r="I1" s="20"/>
      <c r="J1" s="20"/>
      <c r="K1" s="20"/>
      <c r="L1" s="20"/>
      <c r="M1" s="20"/>
      <c r="N1" s="20"/>
      <c r="O1" s="20"/>
    </row>
    <row r="2" spans="1:15" ht="21" customHeight="1">
      <c r="A2" s="167"/>
      <c r="B2" s="167"/>
      <c r="C2" s="20"/>
      <c r="D2" s="20"/>
      <c r="E2" s="20"/>
      <c r="F2" s="20"/>
      <c r="G2" s="20"/>
      <c r="H2" s="20"/>
      <c r="I2" s="20"/>
      <c r="J2" s="20"/>
      <c r="K2" s="20"/>
      <c r="L2" s="20"/>
      <c r="M2" s="20"/>
      <c r="N2" s="20"/>
      <c r="O2" s="20"/>
    </row>
    <row r="3" spans="1:15" ht="21" customHeight="1">
      <c r="A3" s="167"/>
      <c r="B3" s="167"/>
      <c r="C3" s="20"/>
      <c r="D3" s="20"/>
      <c r="E3" s="20"/>
      <c r="F3" s="20"/>
      <c r="G3" s="20"/>
      <c r="H3" s="20"/>
      <c r="I3" s="20"/>
      <c r="J3" s="20"/>
      <c r="K3" s="20"/>
      <c r="L3" s="20"/>
      <c r="M3" s="20"/>
      <c r="N3" s="20"/>
      <c r="O3" s="20"/>
    </row>
    <row r="4" spans="1:15" ht="55" customHeight="1">
      <c r="A4" s="637" t="s">
        <v>280</v>
      </c>
      <c r="B4" s="637"/>
      <c r="C4" s="637"/>
      <c r="D4" s="637"/>
      <c r="E4" s="637"/>
      <c r="F4" s="637"/>
      <c r="G4" s="637"/>
      <c r="H4" s="637"/>
      <c r="I4" s="637"/>
      <c r="J4" s="637"/>
      <c r="K4" s="637"/>
      <c r="L4" s="637"/>
      <c r="M4" s="637"/>
      <c r="N4" s="637"/>
      <c r="O4" s="637"/>
    </row>
    <row r="5" spans="1:15" ht="21" customHeight="1">
      <c r="A5" s="438" t="s">
        <v>673</v>
      </c>
      <c r="B5" s="438"/>
      <c r="C5" s="268"/>
      <c r="D5" s="20"/>
      <c r="E5" s="20"/>
      <c r="F5" s="20"/>
      <c r="G5" s="20"/>
      <c r="H5" s="20"/>
      <c r="I5" s="20"/>
      <c r="J5" s="20"/>
      <c r="K5" s="20"/>
      <c r="L5" s="20"/>
      <c r="M5" s="20"/>
      <c r="N5" s="20"/>
      <c r="O5" s="20"/>
    </row>
    <row r="6" spans="1:15" ht="21" customHeight="1">
      <c r="A6" s="401" t="s">
        <v>469</v>
      </c>
      <c r="B6" s="510" t="s">
        <v>450</v>
      </c>
      <c r="C6" s="630" t="s">
        <v>180</v>
      </c>
      <c r="D6" s="630"/>
      <c r="E6" s="630"/>
      <c r="F6" s="630"/>
      <c r="G6" s="630"/>
      <c r="H6" s="630"/>
      <c r="I6" s="630"/>
      <c r="J6" s="630"/>
      <c r="K6" s="630"/>
      <c r="L6" s="630"/>
      <c r="M6" s="630"/>
      <c r="N6" s="630"/>
      <c r="O6" s="630"/>
    </row>
    <row r="7" spans="1:15" ht="21" customHeight="1">
      <c r="A7" s="401"/>
      <c r="B7" s="510"/>
      <c r="C7" s="163">
        <v>2010</v>
      </c>
      <c r="D7" s="163">
        <v>2011</v>
      </c>
      <c r="E7" s="163">
        <v>2012</v>
      </c>
      <c r="F7" s="163">
        <v>2013</v>
      </c>
      <c r="G7" s="163">
        <v>2014</v>
      </c>
      <c r="H7" s="163">
        <v>2015</v>
      </c>
      <c r="I7" s="163">
        <v>2016</v>
      </c>
      <c r="J7" s="163">
        <v>2017</v>
      </c>
      <c r="K7" s="163">
        <v>2018</v>
      </c>
      <c r="L7" s="163">
        <v>2019</v>
      </c>
      <c r="M7" s="163">
        <v>2020</v>
      </c>
      <c r="N7" s="163">
        <v>2021</v>
      </c>
      <c r="O7" s="163">
        <v>2022</v>
      </c>
    </row>
    <row r="8" spans="1:15" ht="21" customHeight="1">
      <c r="A8" s="38">
        <v>1</v>
      </c>
      <c r="B8" s="38" t="s">
        <v>265</v>
      </c>
      <c r="C8" s="164">
        <v>6224033</v>
      </c>
      <c r="D8" s="164">
        <v>6551735</v>
      </c>
      <c r="E8" s="164">
        <v>6867853</v>
      </c>
      <c r="F8" s="164">
        <v>7294753</v>
      </c>
      <c r="G8" s="164">
        <v>7489799</v>
      </c>
      <c r="H8" s="164">
        <v>7933711</v>
      </c>
      <c r="I8" s="164">
        <v>8271126</v>
      </c>
      <c r="J8" s="164">
        <v>8275538</v>
      </c>
      <c r="K8" s="164">
        <v>8030674</v>
      </c>
      <c r="L8" s="164">
        <v>7979262</v>
      </c>
      <c r="M8" s="164">
        <v>8422408</v>
      </c>
      <c r="N8" s="164">
        <v>8175378</v>
      </c>
      <c r="O8" s="164">
        <v>8591748</v>
      </c>
    </row>
    <row r="9" spans="1:15" ht="21" customHeight="1">
      <c r="A9" s="38">
        <v>2</v>
      </c>
      <c r="B9" s="236" t="s">
        <v>156</v>
      </c>
      <c r="C9" s="165">
        <v>6350217</v>
      </c>
      <c r="D9" s="165">
        <v>6640252</v>
      </c>
      <c r="E9" s="165">
        <v>6910156</v>
      </c>
      <c r="F9" s="165">
        <v>7292178</v>
      </c>
      <c r="G9" s="165">
        <v>7428120</v>
      </c>
      <c r="H9" s="165">
        <v>7808136</v>
      </c>
      <c r="I9" s="165">
        <v>8076610</v>
      </c>
      <c r="J9" s="165">
        <v>8019757</v>
      </c>
      <c r="K9" s="165">
        <v>7715338</v>
      </c>
      <c r="L9" s="165">
        <v>7607556</v>
      </c>
      <c r="M9" s="165">
        <v>7982529</v>
      </c>
      <c r="N9" s="165">
        <v>7692188</v>
      </c>
      <c r="O9" s="165">
        <v>8021463</v>
      </c>
    </row>
    <row r="10" spans="1:15" ht="21" customHeight="1">
      <c r="A10" s="38">
        <v>3</v>
      </c>
      <c r="B10" s="236" t="s">
        <v>267</v>
      </c>
      <c r="C10" s="164">
        <v>3647910</v>
      </c>
      <c r="D10" s="164">
        <v>3833419</v>
      </c>
      <c r="E10" s="164">
        <v>4015832</v>
      </c>
      <c r="F10" s="164">
        <v>4256947</v>
      </c>
      <c r="G10" s="164">
        <v>4379894</v>
      </c>
      <c r="H10" s="164">
        <v>4636295</v>
      </c>
      <c r="I10" s="164">
        <v>4835564</v>
      </c>
      <c r="J10" s="164">
        <v>4853790</v>
      </c>
      <c r="K10" s="164">
        <v>4746614</v>
      </c>
      <c r="L10" s="164">
        <v>4740235</v>
      </c>
      <c r="M10" s="164">
        <v>4989327</v>
      </c>
      <c r="N10" s="164">
        <v>4879962</v>
      </c>
      <c r="O10" s="164">
        <v>5125254</v>
      </c>
    </row>
    <row r="11" spans="1:15" ht="21" customHeight="1">
      <c r="A11" s="38">
        <v>4</v>
      </c>
      <c r="B11" s="236" t="s">
        <v>470</v>
      </c>
      <c r="C11" s="165">
        <v>1621483</v>
      </c>
      <c r="D11" s="165">
        <v>1689249</v>
      </c>
      <c r="E11" s="165">
        <v>1755228</v>
      </c>
      <c r="F11" s="165">
        <v>1844577</v>
      </c>
      <c r="G11" s="165">
        <v>1888619</v>
      </c>
      <c r="H11" s="165">
        <v>1980839</v>
      </c>
      <c r="I11" s="165">
        <v>2050659</v>
      </c>
      <c r="J11" s="165">
        <v>2053943</v>
      </c>
      <c r="K11" s="165">
        <v>2009884</v>
      </c>
      <c r="L11" s="165">
        <v>2004830</v>
      </c>
      <c r="M11" s="165">
        <v>2096074</v>
      </c>
      <c r="N11" s="165">
        <v>2053240</v>
      </c>
      <c r="O11" s="165">
        <v>2137983</v>
      </c>
    </row>
    <row r="12" spans="1:15" ht="21" customHeight="1">
      <c r="A12" s="38">
        <v>5</v>
      </c>
      <c r="B12" s="38" t="s">
        <v>268</v>
      </c>
      <c r="C12" s="164">
        <v>1469841</v>
      </c>
      <c r="D12" s="164">
        <v>1529057</v>
      </c>
      <c r="E12" s="164">
        <v>1588898</v>
      </c>
      <c r="F12" s="164">
        <v>1666269</v>
      </c>
      <c r="G12" s="164">
        <v>1713764</v>
      </c>
      <c r="H12" s="164">
        <v>1796865</v>
      </c>
      <c r="I12" s="164">
        <v>1863056</v>
      </c>
      <c r="J12" s="164">
        <v>1879189</v>
      </c>
      <c r="K12" s="164">
        <v>1863690</v>
      </c>
      <c r="L12" s="164">
        <v>1876328</v>
      </c>
      <c r="M12" s="164">
        <v>1958677</v>
      </c>
      <c r="N12" s="164">
        <v>1943532</v>
      </c>
      <c r="O12" s="164">
        <v>2024285</v>
      </c>
    </row>
    <row r="13" spans="1:15" ht="21" customHeight="1">
      <c r="A13" s="38">
        <v>6</v>
      </c>
      <c r="B13" s="38" t="s">
        <v>454</v>
      </c>
      <c r="C13" s="165">
        <v>1062495</v>
      </c>
      <c r="D13" s="165">
        <v>1102242</v>
      </c>
      <c r="E13" s="165">
        <v>1141642</v>
      </c>
      <c r="F13" s="165">
        <v>1193895</v>
      </c>
      <c r="G13" s="165">
        <v>1223724</v>
      </c>
      <c r="H13" s="165">
        <v>1277892</v>
      </c>
      <c r="I13" s="165">
        <v>1319680</v>
      </c>
      <c r="J13" s="165">
        <v>1326914</v>
      </c>
      <c r="K13" s="165">
        <v>1310678</v>
      </c>
      <c r="L13" s="165">
        <v>1315117</v>
      </c>
      <c r="M13" s="165">
        <v>1370141</v>
      </c>
      <c r="N13" s="165">
        <v>1355099</v>
      </c>
      <c r="O13" s="165">
        <v>1404997</v>
      </c>
    </row>
    <row r="14" spans="1:15" ht="21" customHeight="1">
      <c r="A14" s="38">
        <v>7</v>
      </c>
      <c r="B14" s="154" t="s">
        <v>446</v>
      </c>
      <c r="C14" s="164">
        <v>1034755</v>
      </c>
      <c r="D14" s="164">
        <v>1075381</v>
      </c>
      <c r="E14" s="164">
        <v>1114675</v>
      </c>
      <c r="F14" s="164">
        <v>1166736</v>
      </c>
      <c r="G14" s="164">
        <v>1192307</v>
      </c>
      <c r="H14" s="164">
        <v>1246088</v>
      </c>
      <c r="I14" s="164">
        <v>1285600</v>
      </c>
      <c r="J14" s="164">
        <v>1285836</v>
      </c>
      <c r="K14" s="164">
        <v>1261835</v>
      </c>
      <c r="L14" s="164">
        <v>1260269</v>
      </c>
      <c r="M14" s="164">
        <v>1310168</v>
      </c>
      <c r="N14" s="164">
        <v>1289032</v>
      </c>
      <c r="O14" s="164">
        <v>1336179</v>
      </c>
    </row>
    <row r="15" spans="1:15" ht="21" customHeight="1">
      <c r="A15" s="38">
        <v>8</v>
      </c>
      <c r="B15" s="38" t="s">
        <v>167</v>
      </c>
      <c r="C15" s="165">
        <v>638270</v>
      </c>
      <c r="D15" s="165">
        <v>663804</v>
      </c>
      <c r="E15" s="165">
        <v>689921</v>
      </c>
      <c r="F15" s="165">
        <v>723408</v>
      </c>
      <c r="G15" s="165">
        <v>745148</v>
      </c>
      <c r="H15" s="165">
        <v>781281</v>
      </c>
      <c r="I15" s="165">
        <v>810586</v>
      </c>
      <c r="J15" s="165">
        <v>818980</v>
      </c>
      <c r="K15" s="165">
        <v>813992</v>
      </c>
      <c r="L15" s="165">
        <v>820568</v>
      </c>
      <c r="M15" s="165">
        <v>856497</v>
      </c>
      <c r="N15" s="165">
        <v>850859</v>
      </c>
      <c r="O15" s="165">
        <v>886036</v>
      </c>
    </row>
    <row r="16" spans="1:15" ht="21" customHeight="1">
      <c r="A16" s="38">
        <v>9</v>
      </c>
      <c r="B16" s="38" t="s">
        <v>169</v>
      </c>
      <c r="C16" s="164">
        <v>528426</v>
      </c>
      <c r="D16" s="164">
        <v>550595</v>
      </c>
      <c r="E16" s="164">
        <v>573231</v>
      </c>
      <c r="F16" s="164">
        <v>602279</v>
      </c>
      <c r="G16" s="164">
        <v>621248</v>
      </c>
      <c r="H16" s="164">
        <v>652630</v>
      </c>
      <c r="I16" s="164">
        <v>678308</v>
      </c>
      <c r="J16" s="164">
        <v>686058</v>
      </c>
      <c r="K16" s="164">
        <v>682111</v>
      </c>
      <c r="L16" s="164">
        <v>688236</v>
      </c>
      <c r="M16" s="164">
        <v>719987</v>
      </c>
      <c r="N16" s="164">
        <v>715422</v>
      </c>
      <c r="O16" s="164">
        <v>746406</v>
      </c>
    </row>
    <row r="17" spans="1:15" ht="21" customHeight="1">
      <c r="A17" s="38">
        <v>10</v>
      </c>
      <c r="B17" s="236" t="s">
        <v>177</v>
      </c>
      <c r="C17" s="165">
        <v>444672</v>
      </c>
      <c r="D17" s="165">
        <v>461187</v>
      </c>
      <c r="E17" s="165">
        <v>477818</v>
      </c>
      <c r="F17" s="165">
        <v>499207</v>
      </c>
      <c r="G17" s="165">
        <v>512630</v>
      </c>
      <c r="H17" s="165">
        <v>535411</v>
      </c>
      <c r="I17" s="165">
        <v>553527</v>
      </c>
      <c r="J17" s="165">
        <v>558052</v>
      </c>
      <c r="K17" s="165">
        <v>554005</v>
      </c>
      <c r="L17" s="165">
        <v>557379</v>
      </c>
      <c r="M17" s="165">
        <v>579446</v>
      </c>
      <c r="N17" s="165">
        <v>574894</v>
      </c>
      <c r="O17" s="165">
        <v>595822</v>
      </c>
    </row>
    <row r="18" spans="1:15" ht="21" customHeight="1">
      <c r="A18" s="38">
        <v>11</v>
      </c>
      <c r="B18" s="236" t="s">
        <v>174</v>
      </c>
      <c r="C18" s="164">
        <v>423831</v>
      </c>
      <c r="D18" s="164">
        <v>442261</v>
      </c>
      <c r="E18" s="164">
        <v>460802</v>
      </c>
      <c r="F18" s="164">
        <v>484876</v>
      </c>
      <c r="G18" s="164">
        <v>499520</v>
      </c>
      <c r="H18" s="164">
        <v>525201</v>
      </c>
      <c r="I18" s="164">
        <v>545958</v>
      </c>
      <c r="J18" s="164">
        <v>551172</v>
      </c>
      <c r="K18" s="164">
        <v>545320</v>
      </c>
      <c r="L18" s="164">
        <v>548237</v>
      </c>
      <c r="M18" s="164">
        <v>574344</v>
      </c>
      <c r="N18" s="164">
        <v>567533</v>
      </c>
      <c r="O18" s="164">
        <v>592300</v>
      </c>
    </row>
    <row r="19" spans="1:15" ht="21" customHeight="1">
      <c r="A19" s="38">
        <v>12</v>
      </c>
      <c r="B19" s="236" t="s">
        <v>448</v>
      </c>
      <c r="C19" s="165">
        <v>270097</v>
      </c>
      <c r="D19" s="165">
        <v>280731</v>
      </c>
      <c r="E19" s="165">
        <v>291604</v>
      </c>
      <c r="F19" s="165">
        <v>305467</v>
      </c>
      <c r="G19" s="165">
        <v>314614</v>
      </c>
      <c r="H19" s="165">
        <v>329475</v>
      </c>
      <c r="I19" s="165">
        <v>341532</v>
      </c>
      <c r="J19" s="165">
        <v>345347</v>
      </c>
      <c r="K19" s="165">
        <v>343630</v>
      </c>
      <c r="L19" s="165">
        <v>346525</v>
      </c>
      <c r="M19" s="165">
        <v>361607</v>
      </c>
      <c r="N19" s="165">
        <v>359411</v>
      </c>
      <c r="O19" s="165">
        <v>373577</v>
      </c>
    </row>
    <row r="20" spans="1:15" ht="21" customHeight="1">
      <c r="A20" s="38">
        <v>13</v>
      </c>
      <c r="B20" s="236" t="s">
        <v>271</v>
      </c>
      <c r="C20" s="164">
        <v>262457</v>
      </c>
      <c r="D20" s="164">
        <v>271954</v>
      </c>
      <c r="E20" s="164">
        <v>281201</v>
      </c>
      <c r="F20" s="164">
        <v>293412</v>
      </c>
      <c r="G20" s="164">
        <v>299886</v>
      </c>
      <c r="H20" s="164">
        <v>312558</v>
      </c>
      <c r="I20" s="164">
        <v>321992</v>
      </c>
      <c r="J20" s="164">
        <v>322779</v>
      </c>
      <c r="K20" s="164">
        <v>318510</v>
      </c>
      <c r="L20" s="164">
        <v>319257</v>
      </c>
      <c r="M20" s="164">
        <v>331305</v>
      </c>
      <c r="N20" s="164">
        <v>327833</v>
      </c>
      <c r="O20" s="164">
        <v>339174</v>
      </c>
    </row>
    <row r="21" spans="1:15" ht="21" customHeight="1">
      <c r="A21" s="510" t="s">
        <v>468</v>
      </c>
      <c r="B21" s="510"/>
      <c r="C21" s="188">
        <v>23978487</v>
      </c>
      <c r="D21" s="188">
        <v>25091867</v>
      </c>
      <c r="E21" s="188">
        <v>26168861</v>
      </c>
      <c r="F21" s="188">
        <v>27624004</v>
      </c>
      <c r="G21" s="188">
        <v>28309273</v>
      </c>
      <c r="H21" s="188">
        <v>29816382</v>
      </c>
      <c r="I21" s="188">
        <v>30954198</v>
      </c>
      <c r="J21" s="188">
        <v>30977355</v>
      </c>
      <c r="K21" s="188">
        <v>30196281</v>
      </c>
      <c r="L21" s="188">
        <v>30063799</v>
      </c>
      <c r="M21" s="188">
        <v>31552510</v>
      </c>
      <c r="N21" s="188">
        <v>30784383</v>
      </c>
      <c r="O21" s="188">
        <v>32175224</v>
      </c>
    </row>
    <row r="22" spans="1:15" ht="21" customHeight="1">
      <c r="A22" s="636" t="s">
        <v>240</v>
      </c>
      <c r="B22" s="636"/>
      <c r="C22" s="288"/>
      <c r="D22" s="20"/>
      <c r="E22" s="20"/>
      <c r="F22" s="20"/>
      <c r="G22" s="20"/>
      <c r="H22" s="20"/>
      <c r="I22" s="20"/>
      <c r="J22" s="20"/>
      <c r="K22" s="20"/>
      <c r="L22" s="20"/>
      <c r="M22" s="20"/>
      <c r="N22" s="20"/>
      <c r="O22" s="126" t="s">
        <v>150</v>
      </c>
    </row>
    <row r="26" spans="1:15" ht="20.5">
      <c r="M26" s="176"/>
    </row>
  </sheetData>
  <mergeCells count="7">
    <mergeCell ref="A21:B21"/>
    <mergeCell ref="A22:B22"/>
    <mergeCell ref="A4:O4"/>
    <mergeCell ref="A5:B5"/>
    <mergeCell ref="A6:A7"/>
    <mergeCell ref="B6:B7"/>
    <mergeCell ref="C6:O6"/>
  </mergeCells>
  <hyperlinks>
    <hyperlink ref="O22" location="Index!A1" display="Back to index" xr:uid="{08EE3E1E-F182-459E-BDE2-B37FE024B2FC}"/>
  </hyperlinks>
  <pageMargins left="0.7" right="0.7" top="0.75" bottom="0.75" header="0.3" footer="0.3"/>
  <pageSetup paperSize="9" scale="50"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Worksheet____80"/>
  <dimension ref="A1:G11"/>
  <sheetViews>
    <sheetView view="pageBreakPreview" zoomScale="110" zoomScaleNormal="100" zoomScaleSheetLayoutView="110" workbookViewId="0">
      <selection activeCell="A8" sqref="A8:A9"/>
    </sheetView>
  </sheetViews>
  <sheetFormatPr defaultRowHeight="14.5"/>
  <cols>
    <col min="1" max="1" width="21.453125" customWidth="1"/>
    <col min="2" max="7" width="10.453125" customWidth="1"/>
  </cols>
  <sheetData>
    <row r="1" spans="1:7" ht="21" customHeight="1">
      <c r="A1" s="1"/>
      <c r="B1" s="20"/>
      <c r="C1" s="20"/>
      <c r="D1" s="20"/>
      <c r="E1" s="20"/>
      <c r="F1" s="20"/>
      <c r="G1" s="20"/>
    </row>
    <row r="2" spans="1:7" ht="21" customHeight="1">
      <c r="A2" s="1"/>
      <c r="B2" s="20"/>
      <c r="C2" s="20"/>
      <c r="D2" s="20"/>
      <c r="E2" s="20"/>
      <c r="F2" s="20"/>
      <c r="G2" s="20"/>
    </row>
    <row r="3" spans="1:7" ht="21" customHeight="1">
      <c r="A3" s="1"/>
      <c r="B3" s="20"/>
      <c r="C3" s="20"/>
      <c r="D3" s="20"/>
      <c r="E3" s="20"/>
      <c r="F3" s="20"/>
      <c r="G3" s="20"/>
    </row>
    <row r="4" spans="1:7" ht="55" customHeight="1">
      <c r="A4" s="637" t="s">
        <v>241</v>
      </c>
      <c r="B4" s="640"/>
      <c r="C4" s="640"/>
      <c r="D4" s="640"/>
      <c r="E4" s="640"/>
      <c r="F4" s="640"/>
      <c r="G4" s="640"/>
    </row>
    <row r="5" spans="1:7" ht="21" customHeight="1">
      <c r="A5" s="438" t="s">
        <v>674</v>
      </c>
      <c r="B5" s="438"/>
      <c r="C5" s="272"/>
      <c r="D5" s="48"/>
      <c r="E5" s="48"/>
      <c r="F5" s="48"/>
      <c r="G5" s="48"/>
    </row>
    <row r="6" spans="1:7" ht="21" customHeight="1">
      <c r="A6" s="408" t="s">
        <v>242</v>
      </c>
      <c r="B6" s="510" t="s">
        <v>180</v>
      </c>
      <c r="C6" s="510"/>
      <c r="D6" s="510"/>
      <c r="E6" s="510"/>
      <c r="F6" s="510"/>
      <c r="G6" s="510"/>
    </row>
    <row r="7" spans="1:7" ht="21" customHeight="1">
      <c r="A7" s="408"/>
      <c r="B7" s="38">
        <v>2016</v>
      </c>
      <c r="C7" s="38">
        <v>2017</v>
      </c>
      <c r="D7" s="38">
        <v>2018</v>
      </c>
      <c r="E7" s="38">
        <v>2019</v>
      </c>
      <c r="F7" s="38">
        <v>2020</v>
      </c>
      <c r="G7" s="38">
        <v>2022</v>
      </c>
    </row>
    <row r="8" spans="1:7" ht="21" customHeight="1">
      <c r="A8" s="510" t="s">
        <v>749</v>
      </c>
      <c r="B8" s="639">
        <v>99.4</v>
      </c>
      <c r="C8" s="639">
        <v>99.4</v>
      </c>
      <c r="D8" s="639">
        <v>99.7</v>
      </c>
      <c r="E8" s="639">
        <v>99.7</v>
      </c>
      <c r="F8" s="639">
        <v>99.16</v>
      </c>
      <c r="G8" s="639">
        <v>99.907165180123698</v>
      </c>
    </row>
    <row r="9" spans="1:7" ht="21" customHeight="1">
      <c r="A9" s="510"/>
      <c r="B9" s="639"/>
      <c r="C9" s="639"/>
      <c r="D9" s="639"/>
      <c r="E9" s="639"/>
      <c r="F9" s="639"/>
      <c r="G9" s="639"/>
    </row>
    <row r="10" spans="1:7" ht="21" customHeight="1">
      <c r="A10" s="636" t="s">
        <v>240</v>
      </c>
      <c r="B10" s="636"/>
      <c r="C10" s="73"/>
      <c r="D10" s="56"/>
      <c r="E10" s="56"/>
      <c r="F10" s="56"/>
      <c r="G10" s="126"/>
    </row>
    <row r="11" spans="1:7" ht="21" customHeight="1">
      <c r="A11" s="638" t="s">
        <v>700</v>
      </c>
      <c r="B11" s="638"/>
      <c r="C11" s="638"/>
      <c r="D11" s="638"/>
      <c r="E11" s="379"/>
      <c r="F11" s="20"/>
      <c r="G11" s="126" t="s">
        <v>150</v>
      </c>
    </row>
  </sheetData>
  <mergeCells count="13">
    <mergeCell ref="A11:D11"/>
    <mergeCell ref="A10:B10"/>
    <mergeCell ref="C8:C9"/>
    <mergeCell ref="F8:F9"/>
    <mergeCell ref="A4:G4"/>
    <mergeCell ref="A5:B5"/>
    <mergeCell ref="A6:A7"/>
    <mergeCell ref="B6:G6"/>
    <mergeCell ref="A8:A9"/>
    <mergeCell ref="B8:B9"/>
    <mergeCell ref="D8:D9"/>
    <mergeCell ref="G8:G9"/>
    <mergeCell ref="E8:E9"/>
  </mergeCells>
  <hyperlinks>
    <hyperlink ref="G11" location="Index!A1" display="Back to index" xr:uid="{A91CFC2A-7C9F-44E0-9C0C-67425F6EC7C4}"/>
  </hyperlinks>
  <pageMargins left="0.7" right="0.7" top="0.75" bottom="0.75" header="0.3" footer="0.3"/>
  <pageSetup paperSize="9" scale="96" orientation="portrait" verticalDpi="300"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Worksheet____81"/>
  <dimension ref="A1:H14"/>
  <sheetViews>
    <sheetView view="pageBreakPreview" zoomScaleNormal="100" zoomScaleSheetLayoutView="100" workbookViewId="0">
      <selection activeCell="I1" sqref="I1"/>
    </sheetView>
  </sheetViews>
  <sheetFormatPr defaultColWidth="9" defaultRowHeight="14.5"/>
  <cols>
    <col min="1" max="1" width="42.54296875" style="51" customWidth="1"/>
    <col min="2" max="6" width="10.453125" style="51" customWidth="1"/>
    <col min="7" max="16384" width="9" style="51"/>
  </cols>
  <sheetData>
    <row r="1" spans="1:8" ht="21" customHeight="1">
      <c r="A1" s="47"/>
      <c r="B1" s="49"/>
      <c r="C1" s="49"/>
      <c r="D1" s="50"/>
      <c r="E1" s="50"/>
      <c r="F1" s="50"/>
      <c r="G1" s="50"/>
      <c r="H1" s="50"/>
    </row>
    <row r="2" spans="1:8" ht="21" customHeight="1">
      <c r="A2" s="47"/>
      <c r="B2" s="49"/>
      <c r="C2" s="49"/>
      <c r="D2" s="50"/>
      <c r="E2" s="50"/>
      <c r="F2" s="50"/>
      <c r="G2" s="50"/>
      <c r="H2" s="50"/>
    </row>
    <row r="3" spans="1:8" ht="21" customHeight="1">
      <c r="A3" s="47"/>
      <c r="B3" s="49"/>
      <c r="C3" s="49"/>
      <c r="D3" s="50"/>
      <c r="E3" s="50"/>
      <c r="F3" s="50"/>
      <c r="G3" s="50"/>
      <c r="H3" s="50"/>
    </row>
    <row r="4" spans="1:8" ht="55" customHeight="1">
      <c r="A4" s="643" t="s">
        <v>118</v>
      </c>
      <c r="B4" s="643"/>
      <c r="C4" s="643"/>
      <c r="D4" s="643"/>
      <c r="E4" s="643"/>
      <c r="F4" s="643"/>
      <c r="G4" s="643"/>
      <c r="H4" s="643"/>
    </row>
    <row r="5" spans="1:8" ht="21" customHeight="1">
      <c r="A5" s="438" t="s">
        <v>675</v>
      </c>
      <c r="B5" s="438"/>
      <c r="C5" s="272"/>
      <c r="D5" s="52"/>
      <c r="E5" s="52"/>
      <c r="F5" s="53"/>
      <c r="G5" s="50"/>
      <c r="H5" s="50"/>
    </row>
    <row r="6" spans="1:8" ht="21" customHeight="1">
      <c r="A6" s="408" t="s">
        <v>184</v>
      </c>
      <c r="B6" s="549" t="s">
        <v>132</v>
      </c>
      <c r="C6" s="510" t="s">
        <v>180</v>
      </c>
      <c r="D6" s="510"/>
      <c r="E6" s="510"/>
      <c r="F6" s="510"/>
      <c r="G6" s="510"/>
      <c r="H6" s="510"/>
    </row>
    <row r="7" spans="1:8" ht="21" customHeight="1">
      <c r="A7" s="408"/>
      <c r="B7" s="550"/>
      <c r="C7" s="38">
        <v>2016</v>
      </c>
      <c r="D7" s="38">
        <v>2017</v>
      </c>
      <c r="E7" s="38">
        <v>2018</v>
      </c>
      <c r="F7" s="38">
        <v>2019</v>
      </c>
      <c r="G7" s="38">
        <v>2020</v>
      </c>
      <c r="H7" s="38">
        <v>2022</v>
      </c>
    </row>
    <row r="8" spans="1:8" ht="21" customHeight="1">
      <c r="A8" s="549" t="s">
        <v>691</v>
      </c>
      <c r="B8" s="549" t="s">
        <v>690</v>
      </c>
      <c r="C8" s="631" t="s">
        <v>98</v>
      </c>
      <c r="D8" s="631" t="s">
        <v>98</v>
      </c>
      <c r="E8" s="631" t="s">
        <v>98</v>
      </c>
      <c r="F8" s="631" t="s">
        <v>98</v>
      </c>
      <c r="G8" s="631" t="s">
        <v>98</v>
      </c>
      <c r="H8" s="641">
        <v>79.269873241232105</v>
      </c>
    </row>
    <row r="9" spans="1:8" ht="21" customHeight="1">
      <c r="A9" s="550"/>
      <c r="B9" s="597"/>
      <c r="C9" s="632"/>
      <c r="D9" s="632"/>
      <c r="E9" s="632"/>
      <c r="F9" s="632"/>
      <c r="G9" s="632"/>
      <c r="H9" s="642"/>
    </row>
    <row r="10" spans="1:8" ht="21" customHeight="1">
      <c r="A10" s="549" t="s">
        <v>692</v>
      </c>
      <c r="B10" s="597"/>
      <c r="C10" s="639" t="s">
        <v>98</v>
      </c>
      <c r="D10" s="639" t="s">
        <v>98</v>
      </c>
      <c r="E10" s="639" t="s">
        <v>98</v>
      </c>
      <c r="F10" s="639" t="s">
        <v>98</v>
      </c>
      <c r="G10" s="639" t="s">
        <v>98</v>
      </c>
      <c r="H10" s="639">
        <v>99.025245783661305</v>
      </c>
    </row>
    <row r="11" spans="1:8" ht="21" customHeight="1">
      <c r="A11" s="550"/>
      <c r="B11" s="597"/>
      <c r="C11" s="639"/>
      <c r="D11" s="639"/>
      <c r="E11" s="639"/>
      <c r="F11" s="639"/>
      <c r="G11" s="639"/>
      <c r="H11" s="639"/>
    </row>
    <row r="12" spans="1:8" ht="21" customHeight="1">
      <c r="A12" s="408" t="s">
        <v>693</v>
      </c>
      <c r="B12" s="597"/>
      <c r="C12" s="641">
        <v>100</v>
      </c>
      <c r="D12" s="641">
        <v>100</v>
      </c>
      <c r="E12" s="641">
        <v>100</v>
      </c>
      <c r="F12" s="641">
        <v>100</v>
      </c>
      <c r="G12" s="641">
        <v>100</v>
      </c>
      <c r="H12" s="641">
        <v>99.3453013022703</v>
      </c>
    </row>
    <row r="13" spans="1:8" ht="21" customHeight="1">
      <c r="A13" s="408"/>
      <c r="B13" s="550"/>
      <c r="C13" s="642"/>
      <c r="D13" s="642"/>
      <c r="E13" s="642"/>
      <c r="F13" s="642"/>
      <c r="G13" s="642"/>
      <c r="H13" s="642"/>
    </row>
    <row r="14" spans="1:8" ht="21" customHeight="1">
      <c r="A14" s="636" t="s">
        <v>240</v>
      </c>
      <c r="B14" s="636"/>
      <c r="C14" s="73"/>
      <c r="D14" s="56"/>
      <c r="E14" s="56"/>
      <c r="F14" s="126"/>
      <c r="G14" s="126"/>
      <c r="H14" s="126" t="s">
        <v>150</v>
      </c>
    </row>
  </sheetData>
  <mergeCells count="28">
    <mergeCell ref="A14:B14"/>
    <mergeCell ref="C8:C9"/>
    <mergeCell ref="E8:E9"/>
    <mergeCell ref="A5:B5"/>
    <mergeCell ref="A6:A7"/>
    <mergeCell ref="A8:A9"/>
    <mergeCell ref="D8:D9"/>
    <mergeCell ref="B8:B13"/>
    <mergeCell ref="A12:A13"/>
    <mergeCell ref="C12:C13"/>
    <mergeCell ref="D12:D13"/>
    <mergeCell ref="E12:E13"/>
    <mergeCell ref="F12:F13"/>
    <mergeCell ref="G12:G13"/>
    <mergeCell ref="H12:H13"/>
    <mergeCell ref="A4:H4"/>
    <mergeCell ref="C6:H6"/>
    <mergeCell ref="B6:B7"/>
    <mergeCell ref="G8:G9"/>
    <mergeCell ref="H8:H9"/>
    <mergeCell ref="A10:A11"/>
    <mergeCell ref="C10:C11"/>
    <mergeCell ref="D10:D11"/>
    <mergeCell ref="E10:E11"/>
    <mergeCell ref="F10:F11"/>
    <mergeCell ref="G10:G11"/>
    <mergeCell ref="H10:H11"/>
    <mergeCell ref="F8:F9"/>
  </mergeCells>
  <hyperlinks>
    <hyperlink ref="G14:H14" location="Index!A1" display="Back to index" xr:uid="{52C7A81E-CB59-458D-81A8-2638E952A20D}"/>
  </hyperlinks>
  <pageMargins left="0.7" right="0.7" top="0.75" bottom="0.75" header="0.3" footer="0.3"/>
  <pageSetup paperSize="9" scale="71"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Worksheet____84"/>
  <dimension ref="A1:E13"/>
  <sheetViews>
    <sheetView view="pageBreakPreview" zoomScaleNormal="100" zoomScaleSheetLayoutView="100" workbookViewId="0">
      <selection activeCell="A8" sqref="A8:A9"/>
    </sheetView>
  </sheetViews>
  <sheetFormatPr defaultRowHeight="14.5"/>
  <cols>
    <col min="1" max="1" width="21.453125" customWidth="1"/>
    <col min="2" max="5" width="10.453125" customWidth="1"/>
  </cols>
  <sheetData>
    <row r="1" spans="1:5" ht="21" customHeight="1">
      <c r="A1" s="16"/>
      <c r="B1" s="37"/>
      <c r="C1" s="47"/>
      <c r="D1" s="47"/>
      <c r="E1" s="47"/>
    </row>
    <row r="2" spans="1:5" ht="21" customHeight="1">
      <c r="A2" s="16"/>
      <c r="B2" s="37"/>
      <c r="C2" s="47"/>
      <c r="D2" s="47"/>
      <c r="E2" s="47"/>
    </row>
    <row r="3" spans="1:5" ht="21" customHeight="1">
      <c r="A3" s="16"/>
      <c r="B3" s="37"/>
      <c r="C3" s="47"/>
      <c r="D3" s="47"/>
      <c r="E3" s="47"/>
    </row>
    <row r="4" spans="1:5" ht="55" customHeight="1">
      <c r="A4" s="643" t="s">
        <v>281</v>
      </c>
      <c r="B4" s="643"/>
      <c r="C4" s="643"/>
      <c r="D4" s="643"/>
      <c r="E4" s="643"/>
    </row>
    <row r="5" spans="1:5" ht="21" customHeight="1">
      <c r="A5" s="438" t="s">
        <v>677</v>
      </c>
      <c r="B5" s="438"/>
      <c r="C5" s="438"/>
      <c r="D5" s="438"/>
      <c r="E5" s="438"/>
    </row>
    <row r="6" spans="1:5" ht="21" customHeight="1">
      <c r="A6" s="408" t="s">
        <v>184</v>
      </c>
      <c r="B6" s="510" t="s">
        <v>180</v>
      </c>
      <c r="C6" s="510"/>
      <c r="D6" s="510"/>
      <c r="E6" s="510"/>
    </row>
    <row r="7" spans="1:5" ht="21" customHeight="1">
      <c r="A7" s="408"/>
      <c r="B7" s="38">
        <v>2019</v>
      </c>
      <c r="C7" s="38">
        <v>2020</v>
      </c>
      <c r="D7" s="38">
        <v>2021</v>
      </c>
      <c r="E7" s="38">
        <v>2022</v>
      </c>
    </row>
    <row r="8" spans="1:5" ht="21" customHeight="1">
      <c r="A8" s="510" t="s">
        <v>282</v>
      </c>
      <c r="B8" s="639">
        <v>56.65</v>
      </c>
      <c r="C8" s="639">
        <v>58.13</v>
      </c>
      <c r="D8" s="639">
        <v>59.51</v>
      </c>
      <c r="E8" s="639">
        <v>62.757384377494901</v>
      </c>
    </row>
    <row r="9" spans="1:5" ht="21" customHeight="1">
      <c r="A9" s="510"/>
      <c r="B9" s="639"/>
      <c r="C9" s="639"/>
      <c r="D9" s="639"/>
      <c r="E9" s="639"/>
    </row>
    <row r="10" spans="1:5" ht="21" customHeight="1">
      <c r="A10" s="645" t="s">
        <v>602</v>
      </c>
      <c r="B10" s="645"/>
      <c r="C10" s="645"/>
      <c r="D10" s="645"/>
      <c r="E10" s="645"/>
    </row>
    <row r="11" spans="1:5" ht="21" customHeight="1">
      <c r="A11" s="644" t="s">
        <v>320</v>
      </c>
      <c r="B11" s="644"/>
      <c r="C11" s="644"/>
      <c r="D11" s="313"/>
      <c r="E11" s="126"/>
    </row>
    <row r="12" spans="1:5" ht="21" customHeight="1">
      <c r="A12" s="644"/>
      <c r="B12" s="644"/>
      <c r="C12" s="644"/>
      <c r="D12" s="313"/>
      <c r="E12" s="126"/>
    </row>
    <row r="13" spans="1:5" ht="21" customHeight="1">
      <c r="A13" s="644"/>
      <c r="B13" s="644"/>
      <c r="C13" s="644"/>
      <c r="D13" s="313"/>
      <c r="E13" s="126" t="s">
        <v>150</v>
      </c>
    </row>
  </sheetData>
  <mergeCells count="12">
    <mergeCell ref="A11:C13"/>
    <mergeCell ref="A10:E10"/>
    <mergeCell ref="A4:E4"/>
    <mergeCell ref="A6:A7"/>
    <mergeCell ref="B6:E6"/>
    <mergeCell ref="A8:A9"/>
    <mergeCell ref="B8:B9"/>
    <mergeCell ref="C8:C9"/>
    <mergeCell ref="E8:E9"/>
    <mergeCell ref="A5:B5"/>
    <mergeCell ref="C5:E5"/>
    <mergeCell ref="D8:D9"/>
  </mergeCells>
  <hyperlinks>
    <hyperlink ref="E13" location="Index!A1" display="Back to index" xr:uid="{CDF62706-3705-4347-A90C-F3869524223B}"/>
  </hyperlink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DAAF2-3EA9-474D-AE21-5FC6BC45FCEA}">
  <dimension ref="A1:D22"/>
  <sheetViews>
    <sheetView showGridLines="0" view="pageBreakPreview" zoomScale="90" zoomScaleNormal="80" zoomScaleSheetLayoutView="90" workbookViewId="0">
      <selection activeCell="E1" sqref="E1"/>
    </sheetView>
  </sheetViews>
  <sheetFormatPr defaultColWidth="8.7265625" defaultRowHeight="16.5"/>
  <cols>
    <col min="1" max="1" width="8.7265625" style="235"/>
    <col min="2" max="4" width="14.453125" style="235" customWidth="1"/>
    <col min="5" max="11" width="8.7265625" style="235" customWidth="1"/>
    <col min="12" max="16384" width="8.7265625" style="235"/>
  </cols>
  <sheetData>
    <row r="1" spans="1:4" ht="21" customHeight="1">
      <c r="A1" s="16"/>
      <c r="B1" s="178"/>
      <c r="C1" s="178"/>
      <c r="D1" s="287"/>
    </row>
    <row r="2" spans="1:4" ht="21" customHeight="1">
      <c r="A2" s="16"/>
      <c r="B2" s="178"/>
      <c r="C2" s="178"/>
      <c r="D2" s="287"/>
    </row>
    <row r="3" spans="1:4" ht="21" customHeight="1">
      <c r="A3" s="16"/>
      <c r="B3" s="178"/>
      <c r="C3" s="178"/>
      <c r="D3" s="287"/>
    </row>
    <row r="4" spans="1:4" ht="55" customHeight="1">
      <c r="A4" s="647" t="s">
        <v>707</v>
      </c>
      <c r="B4" s="647"/>
      <c r="C4" s="647"/>
      <c r="D4" s="647"/>
    </row>
    <row r="5" spans="1:4" ht="21" customHeight="1">
      <c r="A5" s="438" t="s">
        <v>676</v>
      </c>
      <c r="B5" s="438"/>
      <c r="C5" s="271"/>
      <c r="D5" s="262"/>
    </row>
    <row r="6" spans="1:4" ht="21" customHeight="1">
      <c r="A6" s="602" t="s">
        <v>383</v>
      </c>
      <c r="B6" s="602" t="s">
        <v>260</v>
      </c>
      <c r="C6" s="602" t="s">
        <v>132</v>
      </c>
      <c r="D6" s="602">
        <v>2022</v>
      </c>
    </row>
    <row r="7" spans="1:4" ht="21" customHeight="1">
      <c r="A7" s="602"/>
      <c r="B7" s="602"/>
      <c r="C7" s="602"/>
      <c r="D7" s="602"/>
    </row>
    <row r="8" spans="1:4" ht="21" customHeight="1">
      <c r="A8" s="236">
        <v>1</v>
      </c>
      <c r="B8" s="236" t="s">
        <v>265</v>
      </c>
      <c r="C8" s="602" t="s">
        <v>133</v>
      </c>
      <c r="D8" s="380">
        <v>74.376494748216544</v>
      </c>
    </row>
    <row r="9" spans="1:4" ht="21" customHeight="1">
      <c r="A9" s="236">
        <v>2</v>
      </c>
      <c r="B9" s="236" t="s">
        <v>156</v>
      </c>
      <c r="C9" s="602"/>
      <c r="D9" s="381">
        <v>62.212529061095211</v>
      </c>
    </row>
    <row r="10" spans="1:4" ht="21" customHeight="1">
      <c r="A10" s="236">
        <v>3</v>
      </c>
      <c r="B10" s="236" t="s">
        <v>158</v>
      </c>
      <c r="C10" s="602"/>
      <c r="D10" s="380">
        <v>57.203074112376008</v>
      </c>
    </row>
    <row r="11" spans="1:4" ht="21" customHeight="1">
      <c r="A11" s="236">
        <v>4</v>
      </c>
      <c r="B11" s="236" t="s">
        <v>446</v>
      </c>
      <c r="C11" s="602"/>
      <c r="D11" s="381">
        <v>66.776157984820898</v>
      </c>
    </row>
    <row r="12" spans="1:4" ht="21" customHeight="1">
      <c r="A12" s="236">
        <v>5</v>
      </c>
      <c r="B12" s="236" t="s">
        <v>267</v>
      </c>
      <c r="C12" s="602"/>
      <c r="D12" s="380">
        <v>76.364722606918605</v>
      </c>
    </row>
    <row r="13" spans="1:4" ht="21" customHeight="1">
      <c r="A13" s="236">
        <v>6</v>
      </c>
      <c r="B13" s="236" t="s">
        <v>447</v>
      </c>
      <c r="C13" s="602"/>
      <c r="D13" s="381">
        <v>47.692740893698272</v>
      </c>
    </row>
    <row r="14" spans="1:4" ht="21" customHeight="1">
      <c r="A14" s="236">
        <v>7</v>
      </c>
      <c r="B14" s="236" t="s">
        <v>269</v>
      </c>
      <c r="C14" s="602"/>
      <c r="D14" s="380">
        <v>65.82904080646837</v>
      </c>
    </row>
    <row r="15" spans="1:4" ht="21" customHeight="1">
      <c r="A15" s="236">
        <v>8</v>
      </c>
      <c r="B15" s="236" t="s">
        <v>169</v>
      </c>
      <c r="C15" s="602"/>
      <c r="D15" s="381">
        <v>52.787758940844533</v>
      </c>
    </row>
    <row r="16" spans="1:4" ht="21" customHeight="1">
      <c r="A16" s="236">
        <v>9</v>
      </c>
      <c r="B16" s="236" t="s">
        <v>448</v>
      </c>
      <c r="C16" s="602"/>
      <c r="D16" s="382">
        <v>58.090835356566387</v>
      </c>
    </row>
    <row r="17" spans="1:4" ht="21" customHeight="1">
      <c r="A17" s="236">
        <v>10</v>
      </c>
      <c r="B17" s="236" t="s">
        <v>173</v>
      </c>
      <c r="C17" s="602"/>
      <c r="D17" s="381">
        <v>12.742020089722612</v>
      </c>
    </row>
    <row r="18" spans="1:4" ht="21" customHeight="1">
      <c r="A18" s="236">
        <v>11</v>
      </c>
      <c r="B18" s="236" t="s">
        <v>174</v>
      </c>
      <c r="C18" s="602"/>
      <c r="D18" s="382">
        <v>34.253250042208336</v>
      </c>
    </row>
    <row r="19" spans="1:4" ht="21" customHeight="1">
      <c r="A19" s="236">
        <v>12</v>
      </c>
      <c r="B19" s="236" t="s">
        <v>271</v>
      </c>
      <c r="C19" s="602"/>
      <c r="D19" s="381">
        <v>6.4875255768425646</v>
      </c>
    </row>
    <row r="20" spans="1:4" ht="21" customHeight="1">
      <c r="A20" s="236">
        <v>13</v>
      </c>
      <c r="B20" s="236" t="s">
        <v>177</v>
      </c>
      <c r="C20" s="602"/>
      <c r="D20" s="380">
        <v>36.749901816314271</v>
      </c>
    </row>
    <row r="21" spans="1:4" ht="21" customHeight="1">
      <c r="A21" s="602" t="s">
        <v>449</v>
      </c>
      <c r="B21" s="602"/>
      <c r="C21" s="602"/>
      <c r="D21" s="261">
        <v>62.757384377494901</v>
      </c>
    </row>
    <row r="22" spans="1:4" ht="21" customHeight="1">
      <c r="A22" s="646" t="s">
        <v>602</v>
      </c>
      <c r="B22" s="646"/>
      <c r="C22" s="646"/>
      <c r="D22" s="126" t="s">
        <v>150</v>
      </c>
    </row>
  </sheetData>
  <mergeCells count="9">
    <mergeCell ref="A22:C22"/>
    <mergeCell ref="A4:D4"/>
    <mergeCell ref="A6:A7"/>
    <mergeCell ref="B6:B7"/>
    <mergeCell ref="C6:C7"/>
    <mergeCell ref="C8:C21"/>
    <mergeCell ref="A21:B21"/>
    <mergeCell ref="A5:B5"/>
    <mergeCell ref="D6:D7"/>
  </mergeCells>
  <hyperlinks>
    <hyperlink ref="D22" location="Index!A1" display="Back to index" xr:uid="{728B3D75-5228-4A9C-934B-D05DD176D89D}"/>
  </hyperlinks>
  <pageMargins left="0.70866141732283461" right="0.70866141732283461" top="0.74803149606299213" bottom="0.74803149606299213" header="0.31496062992125984" footer="0.31496062992125984"/>
  <pageSetup paperSize="9" scale="73"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Worksheet____82"/>
  <dimension ref="A1:E14"/>
  <sheetViews>
    <sheetView view="pageBreakPreview" zoomScaleNormal="100" zoomScaleSheetLayoutView="100" workbookViewId="0">
      <selection activeCell="F1" sqref="F1"/>
    </sheetView>
  </sheetViews>
  <sheetFormatPr defaultColWidth="9" defaultRowHeight="14.5"/>
  <cols>
    <col min="1" max="1" width="21.453125" style="51" customWidth="1"/>
    <col min="2" max="5" width="10.453125" style="51" customWidth="1"/>
    <col min="6" max="16384" width="9" style="51"/>
  </cols>
  <sheetData>
    <row r="1" spans="1:5" ht="21" customHeight="1">
      <c r="A1" s="47"/>
      <c r="B1" s="50"/>
      <c r="C1" s="50"/>
      <c r="D1" s="50"/>
      <c r="E1" s="50"/>
    </row>
    <row r="2" spans="1:5" ht="21" customHeight="1">
      <c r="A2" s="47"/>
      <c r="B2" s="50"/>
      <c r="C2" s="50"/>
      <c r="D2" s="50"/>
      <c r="E2" s="50"/>
    </row>
    <row r="3" spans="1:5" ht="21" customHeight="1">
      <c r="A3" s="47"/>
      <c r="B3" s="50"/>
      <c r="C3" s="50"/>
      <c r="D3" s="50"/>
      <c r="E3" s="50"/>
    </row>
    <row r="4" spans="1:5" ht="55" customHeight="1">
      <c r="A4" s="643" t="s">
        <v>283</v>
      </c>
      <c r="B4" s="643"/>
      <c r="C4" s="643"/>
      <c r="D4" s="643"/>
      <c r="E4" s="643"/>
    </row>
    <row r="5" spans="1:5" ht="21" customHeight="1">
      <c r="A5" s="438" t="s">
        <v>678</v>
      </c>
      <c r="B5" s="438"/>
      <c r="C5" s="59"/>
      <c r="D5" s="59"/>
      <c r="E5" s="53"/>
    </row>
    <row r="6" spans="1:5" ht="21" customHeight="1">
      <c r="A6" s="408" t="s">
        <v>184</v>
      </c>
      <c r="B6" s="510" t="s">
        <v>180</v>
      </c>
      <c r="C6" s="510"/>
      <c r="D6" s="510"/>
      <c r="E6" s="510"/>
    </row>
    <row r="7" spans="1:5" ht="21" customHeight="1">
      <c r="A7" s="408"/>
      <c r="B7" s="38">
        <v>2019</v>
      </c>
      <c r="C7" s="38">
        <v>2020</v>
      </c>
      <c r="D7" s="38">
        <v>2021</v>
      </c>
      <c r="E7" s="38" t="s">
        <v>731</v>
      </c>
    </row>
    <row r="8" spans="1:5" ht="21" customHeight="1">
      <c r="A8" s="510" t="s">
        <v>284</v>
      </c>
      <c r="B8" s="639">
        <v>82.69</v>
      </c>
      <c r="C8" s="639">
        <v>83.88</v>
      </c>
      <c r="D8" s="639">
        <v>86.33</v>
      </c>
      <c r="E8" s="639">
        <v>76.209999999999994</v>
      </c>
    </row>
    <row r="9" spans="1:5" ht="21" customHeight="1">
      <c r="A9" s="510"/>
      <c r="B9" s="639"/>
      <c r="C9" s="639"/>
      <c r="D9" s="639"/>
      <c r="E9" s="639"/>
    </row>
    <row r="10" spans="1:5" ht="21" customHeight="1">
      <c r="A10" s="645" t="s">
        <v>602</v>
      </c>
      <c r="B10" s="645"/>
      <c r="C10" s="645"/>
      <c r="D10" s="314"/>
      <c r="E10" s="126"/>
    </row>
    <row r="11" spans="1:5" ht="21" customHeight="1">
      <c r="A11" s="649" t="s">
        <v>730</v>
      </c>
      <c r="B11" s="650"/>
      <c r="C11" s="651"/>
      <c r="D11" s="314"/>
      <c r="E11" s="126"/>
    </row>
    <row r="12" spans="1:5" ht="21" customHeight="1">
      <c r="A12" s="648" t="s">
        <v>321</v>
      </c>
      <c r="B12" s="648"/>
      <c r="C12" s="648"/>
      <c r="D12" s="315"/>
      <c r="E12" s="126"/>
    </row>
    <row r="13" spans="1:5" ht="21" customHeight="1">
      <c r="A13" s="648"/>
      <c r="B13" s="648"/>
      <c r="C13" s="648"/>
      <c r="D13" s="315"/>
      <c r="E13" s="126"/>
    </row>
    <row r="14" spans="1:5" ht="21" customHeight="1">
      <c r="A14" s="648"/>
      <c r="B14" s="648"/>
      <c r="C14" s="648"/>
      <c r="D14" s="315"/>
      <c r="E14" s="126" t="s">
        <v>150</v>
      </c>
    </row>
  </sheetData>
  <mergeCells count="12">
    <mergeCell ref="A12:C14"/>
    <mergeCell ref="A4:E4"/>
    <mergeCell ref="A6:A7"/>
    <mergeCell ref="B6:E6"/>
    <mergeCell ref="A8:A9"/>
    <mergeCell ref="B8:B9"/>
    <mergeCell ref="C8:C9"/>
    <mergeCell ref="A5:B5"/>
    <mergeCell ref="A10:C10"/>
    <mergeCell ref="D8:D9"/>
    <mergeCell ref="E8:E9"/>
    <mergeCell ref="A11:C11"/>
  </mergeCells>
  <hyperlinks>
    <hyperlink ref="E14" location="Index!A1" display="Back to index" xr:uid="{07152394-B1BA-427D-9418-C146EE7868CB}"/>
  </hyperlinks>
  <pageMargins left="0.7" right="0.7" top="0.75" bottom="0.75" header="0.3" footer="0.3"/>
  <pageSetup paperSize="9" scale="81" orientation="portrait" horizontalDpi="4294967295" verticalDpi="4294967295"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48FE-F21E-4137-AA10-91CC94F03B98}">
  <dimension ref="A1:K36"/>
  <sheetViews>
    <sheetView view="pageBreakPreview" topLeftCell="A4" zoomScale="80" zoomScaleNormal="100" zoomScaleSheetLayoutView="80" workbookViewId="0">
      <selection activeCell="J4" sqref="J4"/>
    </sheetView>
  </sheetViews>
  <sheetFormatPr defaultColWidth="8.7265625" defaultRowHeight="19"/>
  <cols>
    <col min="1" max="1" width="4.26953125" style="136" customWidth="1"/>
    <col min="2" max="3" width="21.453125" style="136" customWidth="1"/>
    <col min="4" max="4" width="10.453125" style="136" customWidth="1"/>
    <col min="5" max="9" width="10.36328125" style="136" customWidth="1"/>
    <col min="10" max="10" width="8.81640625" style="136" bestFit="1" customWidth="1"/>
    <col min="11" max="16384" width="8.7265625" style="136"/>
  </cols>
  <sheetData>
    <row r="1" spans="1:9" ht="21" customHeight="1">
      <c r="A1" s="174"/>
      <c r="B1" s="179"/>
      <c r="C1" s="179"/>
      <c r="D1" s="179"/>
      <c r="E1" s="179"/>
      <c r="F1" s="179"/>
      <c r="G1" s="178"/>
      <c r="H1" s="135"/>
      <c r="I1" s="135"/>
    </row>
    <row r="2" spans="1:9" ht="21" customHeight="1">
      <c r="A2" s="174"/>
      <c r="B2" s="180"/>
      <c r="C2" s="180"/>
      <c r="D2" s="180"/>
      <c r="E2" s="179"/>
      <c r="F2" s="179"/>
      <c r="G2" s="178"/>
      <c r="H2" s="135"/>
      <c r="I2" s="135"/>
    </row>
    <row r="3" spans="1:9" ht="21" customHeight="1">
      <c r="A3" s="174"/>
      <c r="B3" s="179"/>
      <c r="C3" s="179"/>
      <c r="D3" s="179"/>
      <c r="E3" s="179"/>
      <c r="F3" s="179"/>
      <c r="G3" s="178"/>
      <c r="H3" s="135"/>
      <c r="I3" s="135"/>
    </row>
    <row r="4" spans="1:9" ht="55" customHeight="1">
      <c r="A4" s="652" t="s">
        <v>315</v>
      </c>
      <c r="B4" s="652"/>
      <c r="C4" s="652"/>
      <c r="D4" s="652"/>
      <c r="E4" s="652"/>
      <c r="F4" s="652"/>
      <c r="G4" s="652"/>
      <c r="H4" s="652"/>
      <c r="I4" s="652"/>
    </row>
    <row r="5" spans="1:9" ht="21" customHeight="1">
      <c r="A5" s="438" t="s">
        <v>679</v>
      </c>
      <c r="B5" s="438"/>
      <c r="C5" s="59"/>
      <c r="D5" s="248"/>
      <c r="E5" s="181"/>
      <c r="F5" s="181"/>
      <c r="G5" s="178"/>
      <c r="H5" s="135"/>
      <c r="I5" s="135"/>
    </row>
    <row r="6" spans="1:9" ht="21" customHeight="1">
      <c r="A6" s="653" t="s">
        <v>383</v>
      </c>
      <c r="B6" s="653" t="s">
        <v>450</v>
      </c>
      <c r="C6" s="653" t="s">
        <v>466</v>
      </c>
      <c r="D6" s="653" t="s">
        <v>132</v>
      </c>
      <c r="E6" s="653" t="s">
        <v>180</v>
      </c>
      <c r="F6" s="653"/>
      <c r="G6" s="653"/>
      <c r="H6" s="653"/>
      <c r="I6" s="653"/>
    </row>
    <row r="7" spans="1:9" ht="21" customHeight="1">
      <c r="A7" s="653"/>
      <c r="B7" s="653"/>
      <c r="C7" s="653"/>
      <c r="D7" s="653"/>
      <c r="E7" s="253">
        <v>2018</v>
      </c>
      <c r="F7" s="253">
        <v>2019</v>
      </c>
      <c r="G7" s="253">
        <v>2020</v>
      </c>
      <c r="H7" s="253">
        <v>2021</v>
      </c>
      <c r="I7" s="253">
        <v>2022</v>
      </c>
    </row>
    <row r="8" spans="1:9" ht="21" customHeight="1">
      <c r="A8" s="484">
        <v>1</v>
      </c>
      <c r="B8" s="484" t="s">
        <v>265</v>
      </c>
      <c r="C8" s="38" t="s">
        <v>464</v>
      </c>
      <c r="D8" s="510" t="s">
        <v>467</v>
      </c>
      <c r="E8" s="162">
        <v>14782588.390000001</v>
      </c>
      <c r="F8" s="162">
        <v>15215047.390000001</v>
      </c>
      <c r="G8" s="162">
        <v>16123773.390000001</v>
      </c>
      <c r="H8" s="162">
        <v>16419721.390000001</v>
      </c>
      <c r="I8" s="162">
        <v>16958630.390000001</v>
      </c>
    </row>
    <row r="9" spans="1:9" ht="21" customHeight="1">
      <c r="A9" s="484"/>
      <c r="B9" s="484"/>
      <c r="C9" s="38" t="s">
        <v>465</v>
      </c>
      <c r="D9" s="510"/>
      <c r="E9" s="162">
        <v>31729024</v>
      </c>
      <c r="F9" s="162">
        <v>32595260</v>
      </c>
      <c r="G9" s="162">
        <v>34282575</v>
      </c>
      <c r="H9" s="162">
        <v>35758275.780000001</v>
      </c>
      <c r="I9" s="162">
        <v>37041228.780000001</v>
      </c>
    </row>
    <row r="10" spans="1:9" ht="21" customHeight="1">
      <c r="A10" s="484">
        <v>2</v>
      </c>
      <c r="B10" s="484" t="s">
        <v>156</v>
      </c>
      <c r="C10" s="38" t="s">
        <v>464</v>
      </c>
      <c r="D10" s="510"/>
      <c r="E10" s="172">
        <v>18549003</v>
      </c>
      <c r="F10" s="172">
        <v>19247508</v>
      </c>
      <c r="G10" s="172">
        <v>20093473</v>
      </c>
      <c r="H10" s="172">
        <v>20503373</v>
      </c>
      <c r="I10" s="172">
        <v>20596853</v>
      </c>
    </row>
    <row r="11" spans="1:9" ht="21" customHeight="1">
      <c r="A11" s="484"/>
      <c r="B11" s="484"/>
      <c r="C11" s="38" t="s">
        <v>465</v>
      </c>
      <c r="D11" s="510"/>
      <c r="E11" s="172">
        <v>32359618</v>
      </c>
      <c r="F11" s="172">
        <v>32854150</v>
      </c>
      <c r="G11" s="172">
        <v>35230154</v>
      </c>
      <c r="H11" s="172">
        <v>39291920</v>
      </c>
      <c r="I11" s="172">
        <v>39326980</v>
      </c>
    </row>
    <row r="12" spans="1:9" ht="21" customHeight="1">
      <c r="A12" s="484">
        <v>3</v>
      </c>
      <c r="B12" s="484" t="s">
        <v>158</v>
      </c>
      <c r="C12" s="38" t="s">
        <v>464</v>
      </c>
      <c r="D12" s="510"/>
      <c r="E12" s="162">
        <v>3880697.7</v>
      </c>
      <c r="F12" s="162">
        <v>4185259.7</v>
      </c>
      <c r="G12" s="162">
        <v>6406345.7000000002</v>
      </c>
      <c r="H12" s="162">
        <v>6457541.7000000002</v>
      </c>
      <c r="I12" s="162">
        <v>6506475.7000000002</v>
      </c>
    </row>
    <row r="13" spans="1:9" ht="21" customHeight="1">
      <c r="A13" s="484"/>
      <c r="B13" s="484"/>
      <c r="C13" s="38" t="s">
        <v>465</v>
      </c>
      <c r="D13" s="510"/>
      <c r="E13" s="162">
        <v>16757736</v>
      </c>
      <c r="F13" s="162">
        <v>17323041</v>
      </c>
      <c r="G13" s="162">
        <v>19457845</v>
      </c>
      <c r="H13" s="162">
        <v>25013629</v>
      </c>
      <c r="I13" s="162">
        <v>25204428</v>
      </c>
    </row>
    <row r="14" spans="1:9" ht="21" customHeight="1">
      <c r="A14" s="484">
        <v>4</v>
      </c>
      <c r="B14" s="484" t="s">
        <v>446</v>
      </c>
      <c r="C14" s="38" t="s">
        <v>464</v>
      </c>
      <c r="D14" s="510"/>
      <c r="E14" s="172">
        <v>18893119.199999999</v>
      </c>
      <c r="F14" s="172">
        <v>19390855.199999999</v>
      </c>
      <c r="G14" s="172">
        <v>19496456.099999998</v>
      </c>
      <c r="H14" s="172">
        <v>19855125.099999998</v>
      </c>
      <c r="I14" s="172">
        <v>19990298.099999998</v>
      </c>
    </row>
    <row r="15" spans="1:9" ht="21" customHeight="1">
      <c r="A15" s="484"/>
      <c r="B15" s="484"/>
      <c r="C15" s="38" t="s">
        <v>465</v>
      </c>
      <c r="D15" s="510"/>
      <c r="E15" s="172">
        <v>19064583</v>
      </c>
      <c r="F15" s="172">
        <v>19457611</v>
      </c>
      <c r="G15" s="172">
        <v>19874080</v>
      </c>
      <c r="H15" s="172">
        <v>20253908</v>
      </c>
      <c r="I15" s="172">
        <v>21616943</v>
      </c>
    </row>
    <row r="16" spans="1:9" ht="21" customHeight="1">
      <c r="A16" s="484">
        <v>5</v>
      </c>
      <c r="B16" s="484" t="s">
        <v>267</v>
      </c>
      <c r="C16" s="38" t="s">
        <v>464</v>
      </c>
      <c r="D16" s="510"/>
      <c r="E16" s="162">
        <v>8513233.4900000002</v>
      </c>
      <c r="F16" s="162">
        <v>8839100.4900000002</v>
      </c>
      <c r="G16" s="162">
        <v>10912076.49</v>
      </c>
      <c r="H16" s="162">
        <v>11211254.49</v>
      </c>
      <c r="I16" s="162">
        <v>11348128.74</v>
      </c>
    </row>
    <row r="17" spans="1:9" ht="21" customHeight="1">
      <c r="A17" s="484"/>
      <c r="B17" s="484"/>
      <c r="C17" s="38" t="s">
        <v>465</v>
      </c>
      <c r="D17" s="510"/>
      <c r="E17" s="162">
        <v>16899096</v>
      </c>
      <c r="F17" s="162">
        <v>17640898</v>
      </c>
      <c r="G17" s="162">
        <v>18517685</v>
      </c>
      <c r="H17" s="162">
        <v>19173363</v>
      </c>
      <c r="I17" s="162">
        <v>23220719</v>
      </c>
    </row>
    <row r="18" spans="1:9" ht="21" customHeight="1">
      <c r="A18" s="484">
        <v>6</v>
      </c>
      <c r="B18" s="484" t="s">
        <v>447</v>
      </c>
      <c r="C18" s="38" t="s">
        <v>464</v>
      </c>
      <c r="D18" s="510"/>
      <c r="E18" s="172">
        <v>12302074</v>
      </c>
      <c r="F18" s="172">
        <v>13242246</v>
      </c>
      <c r="G18" s="172">
        <v>14112018</v>
      </c>
      <c r="H18" s="172">
        <v>19914782</v>
      </c>
      <c r="I18" s="172">
        <v>20010234</v>
      </c>
    </row>
    <row r="19" spans="1:9" ht="21" customHeight="1">
      <c r="A19" s="484"/>
      <c r="B19" s="484"/>
      <c r="C19" s="38" t="s">
        <v>465</v>
      </c>
      <c r="D19" s="510"/>
      <c r="E19" s="172">
        <v>11629015</v>
      </c>
      <c r="F19" s="172">
        <v>12937625</v>
      </c>
      <c r="G19" s="172">
        <v>13356447</v>
      </c>
      <c r="H19" s="172">
        <v>13659228</v>
      </c>
      <c r="I19" s="172">
        <v>13851366</v>
      </c>
    </row>
    <row r="20" spans="1:9" ht="21" customHeight="1">
      <c r="A20" s="484">
        <v>7</v>
      </c>
      <c r="B20" s="484" t="s">
        <v>269</v>
      </c>
      <c r="C20" s="38" t="s">
        <v>464</v>
      </c>
      <c r="D20" s="510"/>
      <c r="E20" s="162">
        <v>4402130</v>
      </c>
      <c r="F20" s="162">
        <v>4847230</v>
      </c>
      <c r="G20" s="162">
        <v>5262092</v>
      </c>
      <c r="H20" s="162">
        <v>5718389</v>
      </c>
      <c r="I20" s="162">
        <v>5954944</v>
      </c>
    </row>
    <row r="21" spans="1:9" ht="21" customHeight="1">
      <c r="A21" s="484"/>
      <c r="B21" s="484"/>
      <c r="C21" s="38" t="s">
        <v>465</v>
      </c>
      <c r="D21" s="510"/>
      <c r="E21" s="162">
        <v>8504583</v>
      </c>
      <c r="F21" s="162">
        <v>9168574</v>
      </c>
      <c r="G21" s="162">
        <v>9419825</v>
      </c>
      <c r="H21" s="162">
        <v>9601328</v>
      </c>
      <c r="I21" s="162">
        <v>11497247</v>
      </c>
    </row>
    <row r="22" spans="1:9" ht="21" customHeight="1">
      <c r="A22" s="484">
        <v>8</v>
      </c>
      <c r="B22" s="484" t="s">
        <v>169</v>
      </c>
      <c r="C22" s="38" t="s">
        <v>464</v>
      </c>
      <c r="D22" s="510"/>
      <c r="E22" s="172">
        <v>5322774.29</v>
      </c>
      <c r="F22" s="172">
        <v>5713925.75</v>
      </c>
      <c r="G22" s="172">
        <v>7259069.75</v>
      </c>
      <c r="H22" s="172">
        <v>7448665.75</v>
      </c>
      <c r="I22" s="172">
        <v>10711865.75</v>
      </c>
    </row>
    <row r="23" spans="1:9" ht="21" customHeight="1">
      <c r="A23" s="484"/>
      <c r="B23" s="484"/>
      <c r="C23" s="38" t="s">
        <v>465</v>
      </c>
      <c r="D23" s="510"/>
      <c r="E23" s="172">
        <v>7512584</v>
      </c>
      <c r="F23" s="172">
        <v>7808907</v>
      </c>
      <c r="G23" s="172">
        <v>8378631</v>
      </c>
      <c r="H23" s="172">
        <v>8964397</v>
      </c>
      <c r="I23" s="172">
        <v>9482310</v>
      </c>
    </row>
    <row r="24" spans="1:9" ht="21" customHeight="1">
      <c r="A24" s="484">
        <v>9</v>
      </c>
      <c r="B24" s="484" t="s">
        <v>448</v>
      </c>
      <c r="C24" s="38" t="s">
        <v>464</v>
      </c>
      <c r="D24" s="510"/>
      <c r="E24" s="162">
        <v>5261159</v>
      </c>
      <c r="F24" s="162">
        <v>6242226</v>
      </c>
      <c r="G24" s="162">
        <v>6262626</v>
      </c>
      <c r="H24" s="162">
        <v>6274079</v>
      </c>
      <c r="I24" s="162">
        <v>6277079</v>
      </c>
    </row>
    <row r="25" spans="1:9" ht="21" customHeight="1">
      <c r="A25" s="484"/>
      <c r="B25" s="484"/>
      <c r="C25" s="38" t="s">
        <v>465</v>
      </c>
      <c r="D25" s="510"/>
      <c r="E25" s="162">
        <v>6292868</v>
      </c>
      <c r="F25" s="162">
        <v>7063881</v>
      </c>
      <c r="G25" s="162">
        <v>7569795</v>
      </c>
      <c r="H25" s="162">
        <v>7836025</v>
      </c>
      <c r="I25" s="162">
        <v>7877825</v>
      </c>
    </row>
    <row r="26" spans="1:9" ht="21" customHeight="1">
      <c r="A26" s="484">
        <v>10</v>
      </c>
      <c r="B26" s="484" t="s">
        <v>173</v>
      </c>
      <c r="C26" s="38" t="s">
        <v>464</v>
      </c>
      <c r="D26" s="510"/>
      <c r="E26" s="172">
        <v>4585862.3600000003</v>
      </c>
      <c r="F26" s="172">
        <v>5284602.3600000003</v>
      </c>
      <c r="G26" s="172">
        <v>6969187.7390000001</v>
      </c>
      <c r="H26" s="172">
        <v>10090642.739</v>
      </c>
      <c r="I26" s="172">
        <v>10356403.739</v>
      </c>
    </row>
    <row r="27" spans="1:9" ht="21" customHeight="1">
      <c r="A27" s="484"/>
      <c r="B27" s="484"/>
      <c r="C27" s="38" t="s">
        <v>465</v>
      </c>
      <c r="D27" s="510"/>
      <c r="E27" s="172">
        <v>10814300</v>
      </c>
      <c r="F27" s="172">
        <v>11256805</v>
      </c>
      <c r="G27" s="172">
        <v>12327592.711209999</v>
      </c>
      <c r="H27" s="172">
        <v>14140800.711209999</v>
      </c>
      <c r="I27" s="172">
        <v>14619154.711209999</v>
      </c>
    </row>
    <row r="28" spans="1:9" ht="21" customHeight="1">
      <c r="A28" s="484">
        <v>11</v>
      </c>
      <c r="B28" s="484" t="s">
        <v>174</v>
      </c>
      <c r="C28" s="38" t="s">
        <v>464</v>
      </c>
      <c r="D28" s="510"/>
      <c r="E28" s="162">
        <v>3695754</v>
      </c>
      <c r="F28" s="162">
        <v>3739054</v>
      </c>
      <c r="G28" s="162">
        <v>4458582</v>
      </c>
      <c r="H28" s="162">
        <v>4922753</v>
      </c>
      <c r="I28" s="162">
        <v>5176753</v>
      </c>
    </row>
    <row r="29" spans="1:9" ht="21" customHeight="1">
      <c r="A29" s="484"/>
      <c r="B29" s="484"/>
      <c r="C29" s="38" t="s">
        <v>465</v>
      </c>
      <c r="D29" s="510"/>
      <c r="E29" s="162">
        <v>4678562</v>
      </c>
      <c r="F29" s="162">
        <v>4736888</v>
      </c>
      <c r="G29" s="162">
        <v>4866541</v>
      </c>
      <c r="H29" s="162">
        <v>5425209</v>
      </c>
      <c r="I29" s="162">
        <v>5557909</v>
      </c>
    </row>
    <row r="30" spans="1:9" ht="21" customHeight="1">
      <c r="A30" s="484">
        <v>12</v>
      </c>
      <c r="B30" s="484" t="s">
        <v>271</v>
      </c>
      <c r="C30" s="38" t="s">
        <v>464</v>
      </c>
      <c r="D30" s="510"/>
      <c r="E30" s="172">
        <v>6774388</v>
      </c>
      <c r="F30" s="172">
        <v>6953149</v>
      </c>
      <c r="G30" s="172">
        <v>7087832.5499999998</v>
      </c>
      <c r="H30" s="172">
        <v>7660100.5499999998</v>
      </c>
      <c r="I30" s="172">
        <v>7715517.5499999998</v>
      </c>
    </row>
    <row r="31" spans="1:9" ht="21" customHeight="1">
      <c r="A31" s="484"/>
      <c r="B31" s="484"/>
      <c r="C31" s="38" t="s">
        <v>465</v>
      </c>
      <c r="D31" s="510"/>
      <c r="E31" s="172">
        <v>5335841</v>
      </c>
      <c r="F31" s="172">
        <v>5567559</v>
      </c>
      <c r="G31" s="172">
        <v>5694539</v>
      </c>
      <c r="H31" s="172">
        <v>6155079</v>
      </c>
      <c r="I31" s="172">
        <v>6271534</v>
      </c>
    </row>
    <row r="32" spans="1:9" ht="21" customHeight="1">
      <c r="A32" s="484">
        <v>13</v>
      </c>
      <c r="B32" s="484" t="s">
        <v>177</v>
      </c>
      <c r="C32" s="38" t="s">
        <v>464</v>
      </c>
      <c r="D32" s="510"/>
      <c r="E32" s="162">
        <v>3463892</v>
      </c>
      <c r="F32" s="162">
        <v>3630872</v>
      </c>
      <c r="G32" s="162">
        <v>3694280</v>
      </c>
      <c r="H32" s="162">
        <v>3939725</v>
      </c>
      <c r="I32" s="162">
        <v>5054543</v>
      </c>
    </row>
    <row r="33" spans="1:11" ht="21" customHeight="1">
      <c r="A33" s="484"/>
      <c r="B33" s="484"/>
      <c r="C33" s="38" t="s">
        <v>465</v>
      </c>
      <c r="D33" s="510"/>
      <c r="E33" s="162">
        <v>4189780</v>
      </c>
      <c r="F33" s="162">
        <v>4586229</v>
      </c>
      <c r="G33" s="162">
        <v>5945085</v>
      </c>
      <c r="H33" s="162">
        <v>7206015</v>
      </c>
      <c r="I33" s="162">
        <v>7322529</v>
      </c>
    </row>
    <row r="34" spans="1:11" ht="21" customHeight="1">
      <c r="A34" s="484" t="s">
        <v>272</v>
      </c>
      <c r="B34" s="484"/>
      <c r="C34" s="38" t="s">
        <v>464</v>
      </c>
      <c r="D34" s="510"/>
      <c r="E34" s="188">
        <v>110426675.43000001</v>
      </c>
      <c r="F34" s="188">
        <v>116531075.89</v>
      </c>
      <c r="G34" s="188">
        <v>128137812.719</v>
      </c>
      <c r="H34" s="188">
        <v>140416152.71900001</v>
      </c>
      <c r="I34" s="188">
        <v>146657725.96900001</v>
      </c>
      <c r="J34" s="227"/>
      <c r="K34" s="189"/>
    </row>
    <row r="35" spans="1:11" ht="21" customHeight="1">
      <c r="A35" s="484"/>
      <c r="B35" s="484"/>
      <c r="C35" s="38" t="s">
        <v>465</v>
      </c>
      <c r="D35" s="510"/>
      <c r="E35" s="188">
        <v>175767590</v>
      </c>
      <c r="F35" s="188">
        <v>182997428</v>
      </c>
      <c r="G35" s="188">
        <v>194920794.71121001</v>
      </c>
      <c r="H35" s="188">
        <v>212479177.49121001</v>
      </c>
      <c r="I35" s="188">
        <v>222890173.49121001</v>
      </c>
      <c r="J35" s="227"/>
      <c r="K35" s="189"/>
    </row>
    <row r="36" spans="1:11">
      <c r="A36" s="654" t="s">
        <v>236</v>
      </c>
      <c r="B36" s="654"/>
      <c r="C36" s="654"/>
      <c r="D36" s="654"/>
      <c r="E36" s="654"/>
      <c r="F36" s="654"/>
      <c r="G36" s="20"/>
      <c r="H36" s="20"/>
      <c r="I36" s="126" t="s">
        <v>150</v>
      </c>
    </row>
  </sheetData>
  <mergeCells count="36">
    <mergeCell ref="A34:B35"/>
    <mergeCell ref="A36:F36"/>
    <mergeCell ref="A28:A29"/>
    <mergeCell ref="B28:B29"/>
    <mergeCell ref="A30:A31"/>
    <mergeCell ref="B30:B31"/>
    <mergeCell ref="A32:A33"/>
    <mergeCell ref="B32:B33"/>
    <mergeCell ref="B22:B23"/>
    <mergeCell ref="A24:A25"/>
    <mergeCell ref="B24:B25"/>
    <mergeCell ref="A26:A27"/>
    <mergeCell ref="B26:B27"/>
    <mergeCell ref="A8:A9"/>
    <mergeCell ref="B8:B9"/>
    <mergeCell ref="D8:D35"/>
    <mergeCell ref="A10:A11"/>
    <mergeCell ref="B10:B11"/>
    <mergeCell ref="A12:A13"/>
    <mergeCell ref="B12:B13"/>
    <mergeCell ref="A14:A15"/>
    <mergeCell ref="B14:B15"/>
    <mergeCell ref="A16:A17"/>
    <mergeCell ref="B16:B17"/>
    <mergeCell ref="A18:A19"/>
    <mergeCell ref="B18:B19"/>
    <mergeCell ref="A20:A21"/>
    <mergeCell ref="B20:B21"/>
    <mergeCell ref="A22:A23"/>
    <mergeCell ref="A4:I4"/>
    <mergeCell ref="A5:B5"/>
    <mergeCell ref="A6:A7"/>
    <mergeCell ref="B6:B7"/>
    <mergeCell ref="C6:C7"/>
    <mergeCell ref="D6:D7"/>
    <mergeCell ref="E6:I6"/>
  </mergeCells>
  <hyperlinks>
    <hyperlink ref="I36" location="Index!A1" display="Back to index" xr:uid="{EBDA577D-53C5-4887-8533-C55CABBDB343}"/>
  </hyperlinks>
  <pageMargins left="0.7" right="0.7" top="0.75" bottom="0.75" header="0.3" footer="0.3"/>
  <pageSetup paperSize="9" scale="69"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3A762-547C-400F-B802-4338CEEDF8D8}">
  <dimension ref="A1:C16"/>
  <sheetViews>
    <sheetView showGridLines="0" view="pageBreakPreview" zoomScale="90" zoomScaleNormal="80" zoomScaleSheetLayoutView="90" workbookViewId="0">
      <selection activeCell="A15" sqref="A15:B15"/>
    </sheetView>
  </sheetViews>
  <sheetFormatPr defaultColWidth="8.7265625" defaultRowHeight="16.5"/>
  <cols>
    <col min="1" max="1" width="8.7265625" style="303"/>
    <col min="2" max="2" width="21.54296875" style="303" customWidth="1"/>
    <col min="3" max="3" width="14.54296875" style="303" customWidth="1"/>
    <col min="4" max="9" width="8.7265625" style="303" customWidth="1"/>
    <col min="10" max="16384" width="8.7265625" style="303"/>
  </cols>
  <sheetData>
    <row r="1" spans="1:3" ht="21" customHeight="1">
      <c r="A1" s="16"/>
      <c r="B1" s="178"/>
      <c r="C1" s="308"/>
    </row>
    <row r="2" spans="1:3" ht="21" customHeight="1">
      <c r="A2" s="16"/>
      <c r="B2" s="178"/>
      <c r="C2" s="308"/>
    </row>
    <row r="3" spans="1:3" ht="21" customHeight="1">
      <c r="A3" s="16"/>
      <c r="B3" s="178"/>
      <c r="C3" s="308"/>
    </row>
    <row r="4" spans="1:3" ht="55" customHeight="1">
      <c r="A4" s="578" t="s">
        <v>710</v>
      </c>
      <c r="B4" s="578"/>
      <c r="C4" s="578"/>
    </row>
    <row r="5" spans="1:3" ht="21" customHeight="1">
      <c r="A5" s="438" t="s">
        <v>680</v>
      </c>
      <c r="B5" s="438"/>
      <c r="C5" s="312"/>
    </row>
    <row r="6" spans="1:3" ht="21" customHeight="1">
      <c r="A6" s="577" t="s">
        <v>237</v>
      </c>
      <c r="B6" s="577" t="s">
        <v>711</v>
      </c>
      <c r="C6" s="577">
        <v>2022</v>
      </c>
    </row>
    <row r="7" spans="1:3" ht="21" customHeight="1">
      <c r="A7" s="577"/>
      <c r="B7" s="577"/>
      <c r="C7" s="577"/>
    </row>
    <row r="8" spans="1:3" ht="32" customHeight="1">
      <c r="A8" s="304">
        <v>1</v>
      </c>
      <c r="B8" s="304" t="s">
        <v>712</v>
      </c>
      <c r="C8" s="373">
        <v>21000000</v>
      </c>
    </row>
    <row r="9" spans="1:3" ht="32" customHeight="1">
      <c r="A9" s="304">
        <v>2</v>
      </c>
      <c r="B9" s="304" t="s">
        <v>713</v>
      </c>
      <c r="C9" s="374">
        <v>100000</v>
      </c>
    </row>
    <row r="10" spans="1:3" ht="32" customHeight="1">
      <c r="A10" s="304">
        <v>3</v>
      </c>
      <c r="B10" s="304" t="s">
        <v>714</v>
      </c>
      <c r="C10" s="373">
        <v>25000</v>
      </c>
    </row>
    <row r="11" spans="1:3" ht="32" customHeight="1">
      <c r="A11" s="304">
        <v>4</v>
      </c>
      <c r="B11" s="304" t="s">
        <v>715</v>
      </c>
      <c r="C11" s="374">
        <v>280000</v>
      </c>
    </row>
    <row r="12" spans="1:3" ht="32" customHeight="1">
      <c r="A12" s="304">
        <v>5</v>
      </c>
      <c r="B12" s="304" t="s">
        <v>716</v>
      </c>
      <c r="C12" s="373">
        <v>2787737</v>
      </c>
    </row>
    <row r="13" spans="1:3" ht="32" customHeight="1">
      <c r="A13" s="304">
        <v>6</v>
      </c>
      <c r="B13" s="304" t="s">
        <v>717</v>
      </c>
      <c r="C13" s="374">
        <v>848902</v>
      </c>
    </row>
    <row r="14" spans="1:3" ht="32" customHeight="1">
      <c r="A14" s="304">
        <v>7</v>
      </c>
      <c r="B14" s="304" t="s">
        <v>748</v>
      </c>
      <c r="C14" s="373">
        <v>2464621</v>
      </c>
    </row>
    <row r="15" spans="1:3" ht="32" customHeight="1">
      <c r="A15" s="577" t="s">
        <v>718</v>
      </c>
      <c r="B15" s="577"/>
      <c r="C15" s="160">
        <v>27506260</v>
      </c>
    </row>
    <row r="16" spans="1:3" ht="21" customHeight="1">
      <c r="A16" s="655" t="s">
        <v>602</v>
      </c>
      <c r="B16" s="655"/>
      <c r="C16" s="126" t="s">
        <v>150</v>
      </c>
    </row>
  </sheetData>
  <mergeCells count="7">
    <mergeCell ref="A16:B16"/>
    <mergeCell ref="A5:B5"/>
    <mergeCell ref="A4:C4"/>
    <mergeCell ref="A6:A7"/>
    <mergeCell ref="B6:B7"/>
    <mergeCell ref="C6:C7"/>
    <mergeCell ref="A15:B15"/>
  </mergeCells>
  <hyperlinks>
    <hyperlink ref="C16" location="Index!A1" display="Back to index" xr:uid="{558CF0E0-3CF4-407D-BD88-F2A2F861380F}"/>
  </hyperlinks>
  <pageMargins left="0.70866141732283461" right="0.70866141732283461" top="0.74803149606299213" bottom="0.74803149606299213" header="0.31496062992125984" footer="0.31496062992125984"/>
  <pageSetup paperSize="9" scale="7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82BAE-28FA-4EBE-82B2-97A1C5BCB12C}">
  <dimension ref="A1:CL34"/>
  <sheetViews>
    <sheetView view="pageBreakPreview" topLeftCell="A13" zoomScale="80" zoomScaleNormal="100" zoomScaleSheetLayoutView="80" workbookViewId="0">
      <selection activeCell="A35" sqref="A35"/>
    </sheetView>
  </sheetViews>
  <sheetFormatPr defaultColWidth="8" defaultRowHeight="20.149999999999999" customHeight="1"/>
  <cols>
    <col min="1" max="1" width="3.7265625" style="4" customWidth="1"/>
    <col min="2" max="2" width="18.453125" style="4" customWidth="1"/>
    <col min="3" max="3" width="18.453125" style="12" customWidth="1"/>
    <col min="4" max="16" width="10.453125" style="12" customWidth="1"/>
    <col min="17" max="16384" width="8" style="4"/>
  </cols>
  <sheetData>
    <row r="1" spans="1:90" ht="21" customHeight="1">
      <c r="A1" s="90"/>
      <c r="B1" s="90"/>
      <c r="C1" s="137"/>
      <c r="D1" s="137"/>
      <c r="E1" s="3"/>
      <c r="F1" s="3"/>
      <c r="G1" s="3"/>
      <c r="H1" s="3"/>
      <c r="I1" s="3"/>
      <c r="J1" s="3"/>
      <c r="K1" s="3"/>
      <c r="L1" s="3"/>
      <c r="M1" s="3"/>
      <c r="N1" s="3"/>
      <c r="O1" s="3"/>
      <c r="P1" s="3"/>
    </row>
    <row r="2" spans="1:90" ht="21" customHeight="1">
      <c r="A2" s="90"/>
      <c r="B2" s="90"/>
      <c r="C2" s="137"/>
      <c r="D2" s="137"/>
      <c r="E2" s="3"/>
      <c r="F2" s="3"/>
      <c r="G2" s="3"/>
      <c r="H2" s="3"/>
      <c r="I2" s="3"/>
      <c r="J2" s="3"/>
      <c r="K2" s="3"/>
      <c r="L2" s="3"/>
      <c r="M2" s="3"/>
      <c r="N2" s="3"/>
      <c r="O2" s="3"/>
      <c r="P2" s="3"/>
    </row>
    <row r="3" spans="1:90" ht="21" customHeight="1">
      <c r="A3" s="90"/>
      <c r="B3" s="90"/>
      <c r="C3" s="137"/>
      <c r="D3" s="137"/>
      <c r="E3" s="3"/>
      <c r="F3" s="3"/>
      <c r="G3" s="3"/>
      <c r="H3" s="3"/>
      <c r="I3" s="3"/>
      <c r="J3" s="3"/>
      <c r="K3" s="3"/>
      <c r="L3" s="3"/>
      <c r="M3" s="3"/>
      <c r="N3" s="3"/>
      <c r="O3" s="3"/>
      <c r="P3" s="3"/>
    </row>
    <row r="4" spans="1:90" s="6" customFormat="1" ht="55" customHeight="1">
      <c r="A4" s="400" t="s">
        <v>329</v>
      </c>
      <c r="B4" s="400"/>
      <c r="C4" s="400"/>
      <c r="D4" s="400"/>
      <c r="E4" s="400"/>
      <c r="F4" s="400"/>
      <c r="G4" s="400"/>
      <c r="H4" s="400"/>
      <c r="I4" s="400"/>
      <c r="J4" s="400"/>
      <c r="K4" s="400"/>
      <c r="L4" s="400"/>
      <c r="M4" s="400"/>
      <c r="N4" s="400"/>
      <c r="O4" s="400"/>
      <c r="P4" s="400"/>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row>
    <row r="5" spans="1:90" s="7" customFormat="1" ht="21" customHeight="1">
      <c r="A5" s="398" t="s">
        <v>610</v>
      </c>
      <c r="B5" s="399"/>
      <c r="C5" s="399"/>
      <c r="D5" s="110"/>
      <c r="E5" s="397"/>
      <c r="F5" s="397"/>
      <c r="G5" s="397"/>
      <c r="H5" s="397"/>
      <c r="I5" s="397"/>
      <c r="J5" s="397"/>
      <c r="K5" s="397"/>
      <c r="L5" s="397"/>
      <c r="M5" s="397"/>
      <c r="N5" s="397"/>
      <c r="O5" s="397"/>
      <c r="P5" s="397"/>
    </row>
    <row r="6" spans="1:90" s="7" customFormat="1" ht="21" customHeight="1">
      <c r="A6" s="395" t="s">
        <v>237</v>
      </c>
      <c r="B6" s="401" t="s">
        <v>260</v>
      </c>
      <c r="C6" s="401" t="s">
        <v>152</v>
      </c>
      <c r="D6" s="402" t="s">
        <v>132</v>
      </c>
      <c r="E6" s="395" t="s">
        <v>291</v>
      </c>
      <c r="F6" s="395"/>
      <c r="G6" s="395"/>
      <c r="H6" s="395"/>
      <c r="I6" s="395"/>
      <c r="J6" s="395"/>
      <c r="K6" s="395"/>
      <c r="L6" s="395"/>
      <c r="M6" s="395"/>
      <c r="N6" s="395"/>
      <c r="O6" s="395"/>
      <c r="P6" s="395"/>
    </row>
    <row r="7" spans="1:90" s="8" customFormat="1" ht="21" customHeight="1">
      <c r="A7" s="395"/>
      <c r="B7" s="401"/>
      <c r="C7" s="401"/>
      <c r="D7" s="403"/>
      <c r="E7" s="117" t="s">
        <v>292</v>
      </c>
      <c r="F7" s="117" t="s">
        <v>293</v>
      </c>
      <c r="G7" s="117" t="s">
        <v>294</v>
      </c>
      <c r="H7" s="117" t="s">
        <v>295</v>
      </c>
      <c r="I7" s="117" t="s">
        <v>296</v>
      </c>
      <c r="J7" s="117" t="s">
        <v>297</v>
      </c>
      <c r="K7" s="117" t="s">
        <v>298</v>
      </c>
      <c r="L7" s="117" t="s">
        <v>299</v>
      </c>
      <c r="M7" s="117" t="s">
        <v>300</v>
      </c>
      <c r="N7" s="117" t="s">
        <v>301</v>
      </c>
      <c r="O7" s="117" t="s">
        <v>302</v>
      </c>
      <c r="P7" s="117" t="s">
        <v>303</v>
      </c>
    </row>
    <row r="8" spans="1:90" s="7" customFormat="1" ht="21" customHeight="1">
      <c r="A8" s="424">
        <v>1</v>
      </c>
      <c r="B8" s="424" t="s">
        <v>265</v>
      </c>
      <c r="C8" s="117" t="s">
        <v>304</v>
      </c>
      <c r="D8" s="402" t="s">
        <v>133</v>
      </c>
      <c r="E8" s="332">
        <v>16</v>
      </c>
      <c r="F8" s="332">
        <v>13</v>
      </c>
      <c r="G8" s="332">
        <v>9</v>
      </c>
      <c r="H8" s="332">
        <v>8</v>
      </c>
      <c r="I8" s="332">
        <v>6</v>
      </c>
      <c r="J8" s="332">
        <v>5</v>
      </c>
      <c r="K8" s="332">
        <v>6</v>
      </c>
      <c r="L8" s="332">
        <v>6</v>
      </c>
      <c r="M8" s="332">
        <v>7</v>
      </c>
      <c r="N8" s="332">
        <v>10</v>
      </c>
      <c r="O8" s="332">
        <v>13</v>
      </c>
      <c r="P8" s="332">
        <v>18</v>
      </c>
    </row>
    <row r="9" spans="1:90" s="7" customFormat="1" ht="21" customHeight="1">
      <c r="A9" s="425"/>
      <c r="B9" s="425"/>
      <c r="C9" s="117" t="s">
        <v>154</v>
      </c>
      <c r="D9" s="426"/>
      <c r="E9" s="332">
        <v>19</v>
      </c>
      <c r="F9" s="332">
        <v>17</v>
      </c>
      <c r="G9" s="332">
        <v>10</v>
      </c>
      <c r="H9" s="332">
        <v>7</v>
      </c>
      <c r="I9" s="332">
        <v>7</v>
      </c>
      <c r="J9" s="332">
        <v>9</v>
      </c>
      <c r="K9" s="332">
        <v>9</v>
      </c>
      <c r="L9" s="332">
        <v>12</v>
      </c>
      <c r="M9" s="332">
        <v>11</v>
      </c>
      <c r="N9" s="332">
        <v>13</v>
      </c>
      <c r="O9" s="332">
        <v>22</v>
      </c>
      <c r="P9" s="332">
        <v>12</v>
      </c>
    </row>
    <row r="10" spans="1:90" s="7" customFormat="1" ht="21" customHeight="1">
      <c r="A10" s="424">
        <v>2</v>
      </c>
      <c r="B10" s="424" t="s">
        <v>156</v>
      </c>
      <c r="C10" s="117" t="s">
        <v>155</v>
      </c>
      <c r="D10" s="426"/>
      <c r="E10" s="95">
        <v>12</v>
      </c>
      <c r="F10" s="95">
        <v>11</v>
      </c>
      <c r="G10" s="95">
        <v>8</v>
      </c>
      <c r="H10" s="95">
        <v>9</v>
      </c>
      <c r="I10" s="95">
        <v>4</v>
      </c>
      <c r="J10" s="95">
        <v>9</v>
      </c>
      <c r="K10" s="95">
        <v>9</v>
      </c>
      <c r="L10" s="95">
        <v>14</v>
      </c>
      <c r="M10" s="95">
        <v>4</v>
      </c>
      <c r="N10" s="95">
        <v>20</v>
      </c>
      <c r="O10" s="95">
        <v>17</v>
      </c>
      <c r="P10" s="95">
        <v>14</v>
      </c>
    </row>
    <row r="11" spans="1:90" s="7" customFormat="1" ht="21" customHeight="1">
      <c r="A11" s="427"/>
      <c r="B11" s="427"/>
      <c r="C11" s="117" t="s">
        <v>156</v>
      </c>
      <c r="D11" s="426"/>
      <c r="E11" s="95">
        <v>18</v>
      </c>
      <c r="F11" s="95">
        <v>16</v>
      </c>
      <c r="G11" s="95">
        <v>11</v>
      </c>
      <c r="H11" s="95">
        <v>10</v>
      </c>
      <c r="I11" s="95">
        <v>9</v>
      </c>
      <c r="J11" s="95">
        <v>8</v>
      </c>
      <c r="K11" s="95">
        <v>12</v>
      </c>
      <c r="L11" s="95">
        <v>12</v>
      </c>
      <c r="M11" s="95">
        <v>6</v>
      </c>
      <c r="N11" s="95">
        <v>8</v>
      </c>
      <c r="O11" s="95">
        <v>26</v>
      </c>
      <c r="P11" s="95">
        <v>23</v>
      </c>
    </row>
    <row r="12" spans="1:90" s="7" customFormat="1" ht="21" customHeight="1">
      <c r="A12" s="425"/>
      <c r="B12" s="425"/>
      <c r="C12" s="117" t="s">
        <v>157</v>
      </c>
      <c r="D12" s="426"/>
      <c r="E12" s="95">
        <v>8</v>
      </c>
      <c r="F12" s="95">
        <v>8</v>
      </c>
      <c r="G12" s="95">
        <v>6</v>
      </c>
      <c r="H12" s="95">
        <v>4</v>
      </c>
      <c r="I12" s="95">
        <v>5</v>
      </c>
      <c r="J12" s="95">
        <v>5</v>
      </c>
      <c r="K12" s="95">
        <v>7</v>
      </c>
      <c r="L12" s="95">
        <v>8</v>
      </c>
      <c r="M12" s="95">
        <v>7</v>
      </c>
      <c r="N12" s="95">
        <v>5</v>
      </c>
      <c r="O12" s="95">
        <v>14</v>
      </c>
      <c r="P12" s="95">
        <v>14</v>
      </c>
    </row>
    <row r="13" spans="1:90" s="7" customFormat="1" ht="21" customHeight="1">
      <c r="A13" s="424">
        <v>3</v>
      </c>
      <c r="B13" s="424" t="s">
        <v>158</v>
      </c>
      <c r="C13" s="117" t="s">
        <v>158</v>
      </c>
      <c r="D13" s="426"/>
      <c r="E13" s="320">
        <v>9</v>
      </c>
      <c r="F13" s="320">
        <v>6</v>
      </c>
      <c r="G13" s="320">
        <v>4</v>
      </c>
      <c r="H13" s="320">
        <v>2</v>
      </c>
      <c r="I13" s="320">
        <v>2</v>
      </c>
      <c r="J13" s="320">
        <v>4</v>
      </c>
      <c r="K13" s="320">
        <v>4</v>
      </c>
      <c r="L13" s="320">
        <v>5</v>
      </c>
      <c r="M13" s="320">
        <v>5</v>
      </c>
      <c r="N13" s="320">
        <v>4</v>
      </c>
      <c r="O13" s="320">
        <v>7</v>
      </c>
      <c r="P13" s="320">
        <v>12</v>
      </c>
    </row>
    <row r="14" spans="1:90" s="7" customFormat="1" ht="21" customHeight="1">
      <c r="A14" s="425"/>
      <c r="B14" s="425"/>
      <c r="C14" s="117" t="s">
        <v>159</v>
      </c>
      <c r="D14" s="426"/>
      <c r="E14" s="320">
        <v>18</v>
      </c>
      <c r="F14" s="320">
        <v>11</v>
      </c>
      <c r="G14" s="320">
        <v>11</v>
      </c>
      <c r="H14" s="320">
        <v>10</v>
      </c>
      <c r="I14" s="320">
        <v>10</v>
      </c>
      <c r="J14" s="320">
        <v>13</v>
      </c>
      <c r="K14" s="320">
        <v>14</v>
      </c>
      <c r="L14" s="320">
        <v>14</v>
      </c>
      <c r="M14" s="320">
        <v>10</v>
      </c>
      <c r="N14" s="320">
        <v>17</v>
      </c>
      <c r="O14" s="320">
        <v>21</v>
      </c>
      <c r="P14" s="320">
        <v>21</v>
      </c>
    </row>
    <row r="15" spans="1:90" s="7" customFormat="1" ht="21" customHeight="1">
      <c r="A15" s="118">
        <v>4</v>
      </c>
      <c r="B15" s="118" t="s">
        <v>160</v>
      </c>
      <c r="C15" s="117" t="s">
        <v>160</v>
      </c>
      <c r="D15" s="426"/>
      <c r="E15" s="95">
        <v>30</v>
      </c>
      <c r="F15" s="95">
        <v>22</v>
      </c>
      <c r="G15" s="95">
        <v>16</v>
      </c>
      <c r="H15" s="95">
        <v>13</v>
      </c>
      <c r="I15" s="95">
        <v>13</v>
      </c>
      <c r="J15" s="95">
        <v>9</v>
      </c>
      <c r="K15" s="95">
        <v>12</v>
      </c>
      <c r="L15" s="95">
        <v>13</v>
      </c>
      <c r="M15" s="95">
        <v>13</v>
      </c>
      <c r="N15" s="95">
        <v>14</v>
      </c>
      <c r="O15" s="95">
        <v>23</v>
      </c>
      <c r="P15" s="95">
        <v>36</v>
      </c>
    </row>
    <row r="16" spans="1:90" s="7" customFormat="1" ht="21" customHeight="1">
      <c r="A16" s="424">
        <v>5</v>
      </c>
      <c r="B16" s="424" t="s">
        <v>267</v>
      </c>
      <c r="C16" s="117" t="s">
        <v>161</v>
      </c>
      <c r="D16" s="426"/>
      <c r="E16" s="320">
        <v>13</v>
      </c>
      <c r="F16" s="320">
        <v>11</v>
      </c>
      <c r="G16" s="320">
        <v>6</v>
      </c>
      <c r="H16" s="320">
        <v>5</v>
      </c>
      <c r="I16" s="320">
        <v>3</v>
      </c>
      <c r="J16" s="320">
        <v>4</v>
      </c>
      <c r="K16" s="320">
        <v>6</v>
      </c>
      <c r="L16" s="320">
        <v>10</v>
      </c>
      <c r="M16" s="320">
        <v>7</v>
      </c>
      <c r="N16" s="320">
        <v>6</v>
      </c>
      <c r="O16" s="320">
        <v>11</v>
      </c>
      <c r="P16" s="320">
        <v>23</v>
      </c>
    </row>
    <row r="17" spans="1:16" s="7" customFormat="1" ht="21" customHeight="1">
      <c r="A17" s="427"/>
      <c r="B17" s="427"/>
      <c r="C17" s="117" t="s">
        <v>162</v>
      </c>
      <c r="D17" s="426"/>
      <c r="E17" s="320">
        <v>9</v>
      </c>
      <c r="F17" s="320">
        <v>10</v>
      </c>
      <c r="G17" s="320">
        <v>4</v>
      </c>
      <c r="H17" s="320">
        <v>4</v>
      </c>
      <c r="I17" s="320">
        <v>4</v>
      </c>
      <c r="J17" s="320">
        <v>3</v>
      </c>
      <c r="K17" s="320">
        <v>5</v>
      </c>
      <c r="L17" s="320">
        <v>7</v>
      </c>
      <c r="M17" s="320">
        <v>6</v>
      </c>
      <c r="N17" s="320">
        <v>5</v>
      </c>
      <c r="O17" s="320">
        <v>9</v>
      </c>
      <c r="P17" s="320">
        <v>18</v>
      </c>
    </row>
    <row r="18" spans="1:16" s="7" customFormat="1" ht="21" customHeight="1">
      <c r="A18" s="425"/>
      <c r="B18" s="425"/>
      <c r="C18" s="117" t="s">
        <v>163</v>
      </c>
      <c r="D18" s="426"/>
      <c r="E18" s="320">
        <v>21</v>
      </c>
      <c r="F18" s="320">
        <v>19</v>
      </c>
      <c r="G18" s="320">
        <v>13</v>
      </c>
      <c r="H18" s="320">
        <v>10</v>
      </c>
      <c r="I18" s="320">
        <v>8</v>
      </c>
      <c r="J18" s="320">
        <v>7</v>
      </c>
      <c r="K18" s="320">
        <v>9</v>
      </c>
      <c r="L18" s="320">
        <v>8</v>
      </c>
      <c r="M18" s="320">
        <v>9</v>
      </c>
      <c r="N18" s="320">
        <v>13</v>
      </c>
      <c r="O18" s="320">
        <v>24</v>
      </c>
      <c r="P18" s="320">
        <v>26</v>
      </c>
    </row>
    <row r="19" spans="1:16" s="7" customFormat="1" ht="21" customHeight="1">
      <c r="A19" s="424">
        <v>6</v>
      </c>
      <c r="B19" s="424" t="s">
        <v>268</v>
      </c>
      <c r="C19" s="117" t="s">
        <v>164</v>
      </c>
      <c r="D19" s="426"/>
      <c r="E19" s="95">
        <v>17</v>
      </c>
      <c r="F19" s="95">
        <v>15</v>
      </c>
      <c r="G19" s="95">
        <v>9</v>
      </c>
      <c r="H19" s="95">
        <v>5</v>
      </c>
      <c r="I19" s="95">
        <v>5</v>
      </c>
      <c r="J19" s="95">
        <v>6</v>
      </c>
      <c r="K19" s="95">
        <v>9</v>
      </c>
      <c r="L19" s="95">
        <v>13</v>
      </c>
      <c r="M19" s="95">
        <v>11</v>
      </c>
      <c r="N19" s="95">
        <v>11</v>
      </c>
      <c r="O19" s="95">
        <v>15</v>
      </c>
      <c r="P19" s="95">
        <v>21</v>
      </c>
    </row>
    <row r="20" spans="1:16" s="7" customFormat="1" ht="21" customHeight="1">
      <c r="A20" s="427"/>
      <c r="B20" s="427"/>
      <c r="C20" s="117" t="s">
        <v>165</v>
      </c>
      <c r="D20" s="426"/>
      <c r="E20" s="95">
        <v>14</v>
      </c>
      <c r="F20" s="95">
        <v>15</v>
      </c>
      <c r="G20" s="95">
        <v>7</v>
      </c>
      <c r="H20" s="95">
        <v>1</v>
      </c>
      <c r="I20" s="95">
        <v>0</v>
      </c>
      <c r="J20" s="95">
        <v>4</v>
      </c>
      <c r="K20" s="95">
        <v>6</v>
      </c>
      <c r="L20" s="95">
        <v>9</v>
      </c>
      <c r="M20" s="95">
        <v>6</v>
      </c>
      <c r="N20" s="95">
        <v>5</v>
      </c>
      <c r="O20" s="95">
        <v>11</v>
      </c>
      <c r="P20" s="95">
        <v>10</v>
      </c>
    </row>
    <row r="21" spans="1:16" s="7" customFormat="1" ht="21" customHeight="1">
      <c r="A21" s="425"/>
      <c r="B21" s="425"/>
      <c r="C21" s="117" t="s">
        <v>166</v>
      </c>
      <c r="D21" s="426"/>
      <c r="E21" s="95">
        <v>13</v>
      </c>
      <c r="F21" s="95">
        <v>15</v>
      </c>
      <c r="G21" s="95">
        <v>10</v>
      </c>
      <c r="H21" s="95">
        <v>4</v>
      </c>
      <c r="I21" s="95">
        <v>4</v>
      </c>
      <c r="J21" s="95">
        <v>4</v>
      </c>
      <c r="K21" s="95">
        <v>7</v>
      </c>
      <c r="L21" s="95">
        <v>10</v>
      </c>
      <c r="M21" s="95">
        <v>7</v>
      </c>
      <c r="N21" s="95">
        <v>6</v>
      </c>
      <c r="O21" s="95">
        <v>13</v>
      </c>
      <c r="P21" s="95">
        <v>10</v>
      </c>
    </row>
    <row r="22" spans="1:16" s="7" customFormat="1" ht="21" customHeight="1">
      <c r="A22" s="424">
        <v>7</v>
      </c>
      <c r="B22" s="424" t="s">
        <v>167</v>
      </c>
      <c r="C22" s="117" t="s">
        <v>167</v>
      </c>
      <c r="D22" s="426"/>
      <c r="E22" s="320">
        <v>10</v>
      </c>
      <c r="F22" s="320">
        <v>9</v>
      </c>
      <c r="G22" s="320">
        <v>7</v>
      </c>
      <c r="H22" s="320">
        <v>4</v>
      </c>
      <c r="I22" s="320">
        <v>4</v>
      </c>
      <c r="J22" s="320">
        <v>5</v>
      </c>
      <c r="K22" s="320">
        <v>5</v>
      </c>
      <c r="L22" s="320">
        <v>5</v>
      </c>
      <c r="M22" s="320">
        <v>4</v>
      </c>
      <c r="N22" s="320">
        <v>8</v>
      </c>
      <c r="O22" s="320">
        <v>14</v>
      </c>
      <c r="P22" s="320">
        <v>11</v>
      </c>
    </row>
    <row r="23" spans="1:16" s="7" customFormat="1" ht="21" customHeight="1">
      <c r="A23" s="425"/>
      <c r="B23" s="425"/>
      <c r="C23" s="117" t="s">
        <v>168</v>
      </c>
      <c r="D23" s="426"/>
      <c r="E23" s="320">
        <v>13</v>
      </c>
      <c r="F23" s="320">
        <v>7</v>
      </c>
      <c r="G23" s="320">
        <v>5</v>
      </c>
      <c r="H23" s="320">
        <v>10</v>
      </c>
      <c r="I23" s="320">
        <v>4</v>
      </c>
      <c r="J23" s="320">
        <v>23</v>
      </c>
      <c r="K23" s="320">
        <v>20</v>
      </c>
      <c r="L23" s="320">
        <v>12</v>
      </c>
      <c r="M23" s="320">
        <v>10</v>
      </c>
      <c r="N23" s="320">
        <v>13</v>
      </c>
      <c r="O23" s="320">
        <v>22</v>
      </c>
      <c r="P23" s="320">
        <v>18</v>
      </c>
    </row>
    <row r="24" spans="1:16" s="7" customFormat="1" ht="21" customHeight="1">
      <c r="A24" s="118">
        <v>8</v>
      </c>
      <c r="B24" s="118" t="s">
        <v>169</v>
      </c>
      <c r="C24" s="117" t="s">
        <v>169</v>
      </c>
      <c r="D24" s="426"/>
      <c r="E24" s="95">
        <v>17</v>
      </c>
      <c r="F24" s="95">
        <v>9</v>
      </c>
      <c r="G24" s="95">
        <v>5</v>
      </c>
      <c r="H24" s="95">
        <v>0</v>
      </c>
      <c r="I24" s="95">
        <v>3</v>
      </c>
      <c r="J24" s="95">
        <v>2</v>
      </c>
      <c r="K24" s="95">
        <v>9</v>
      </c>
      <c r="L24" s="95">
        <v>8</v>
      </c>
      <c r="M24" s="95">
        <v>8</v>
      </c>
      <c r="N24" s="95">
        <v>8</v>
      </c>
      <c r="O24" s="95">
        <v>20</v>
      </c>
      <c r="P24" s="95">
        <v>17</v>
      </c>
    </row>
    <row r="25" spans="1:16" s="7" customFormat="1" ht="21" customHeight="1">
      <c r="A25" s="424">
        <v>9</v>
      </c>
      <c r="B25" s="424" t="s">
        <v>270</v>
      </c>
      <c r="C25" s="117" t="s">
        <v>170</v>
      </c>
      <c r="D25" s="426"/>
      <c r="E25" s="320">
        <v>13</v>
      </c>
      <c r="F25" s="320">
        <v>9</v>
      </c>
      <c r="G25" s="320">
        <v>5</v>
      </c>
      <c r="H25" s="320">
        <v>4</v>
      </c>
      <c r="I25" s="320">
        <v>5</v>
      </c>
      <c r="J25" s="320">
        <v>4</v>
      </c>
      <c r="K25" s="320">
        <v>4</v>
      </c>
      <c r="L25" s="320">
        <v>6</v>
      </c>
      <c r="M25" s="320">
        <v>5</v>
      </c>
      <c r="N25" s="320">
        <v>5</v>
      </c>
      <c r="O25" s="320">
        <v>17</v>
      </c>
      <c r="P25" s="320">
        <v>28</v>
      </c>
    </row>
    <row r="26" spans="1:16" s="7" customFormat="1" ht="21" customHeight="1">
      <c r="A26" s="427"/>
      <c r="B26" s="427"/>
      <c r="C26" s="117" t="s">
        <v>171</v>
      </c>
      <c r="D26" s="426"/>
      <c r="E26" s="320">
        <v>26</v>
      </c>
      <c r="F26" s="320">
        <v>20</v>
      </c>
      <c r="G26" s="320">
        <v>11</v>
      </c>
      <c r="H26" s="320">
        <v>8</v>
      </c>
      <c r="I26" s="320">
        <v>11</v>
      </c>
      <c r="J26" s="320">
        <v>11</v>
      </c>
      <c r="K26" s="320">
        <v>8</v>
      </c>
      <c r="L26" s="320">
        <v>10</v>
      </c>
      <c r="M26" s="320">
        <v>11</v>
      </c>
      <c r="N26" s="320">
        <v>15</v>
      </c>
      <c r="O26" s="320">
        <v>30</v>
      </c>
      <c r="P26" s="320">
        <v>30</v>
      </c>
    </row>
    <row r="27" spans="1:16" s="7" customFormat="1" ht="21" customHeight="1">
      <c r="A27" s="425"/>
      <c r="B27" s="425"/>
      <c r="C27" s="117" t="s">
        <v>172</v>
      </c>
      <c r="D27" s="426"/>
      <c r="E27" s="320">
        <v>12</v>
      </c>
      <c r="F27" s="320">
        <v>9</v>
      </c>
      <c r="G27" s="320">
        <v>6</v>
      </c>
      <c r="H27" s="320">
        <v>5</v>
      </c>
      <c r="I27" s="320">
        <v>4</v>
      </c>
      <c r="J27" s="320">
        <v>3</v>
      </c>
      <c r="K27" s="320">
        <v>5</v>
      </c>
      <c r="L27" s="320">
        <v>5</v>
      </c>
      <c r="M27" s="320">
        <v>5</v>
      </c>
      <c r="N27" s="320">
        <v>5</v>
      </c>
      <c r="O27" s="320">
        <v>14</v>
      </c>
      <c r="P27" s="320">
        <v>21</v>
      </c>
    </row>
    <row r="28" spans="1:16" s="7" customFormat="1" ht="21" customHeight="1">
      <c r="A28" s="118">
        <v>10</v>
      </c>
      <c r="B28" s="118" t="s">
        <v>173</v>
      </c>
      <c r="C28" s="117" t="s">
        <v>173</v>
      </c>
      <c r="D28" s="426"/>
      <c r="E28" s="95">
        <v>48</v>
      </c>
      <c r="F28" s="95">
        <v>53</v>
      </c>
      <c r="G28" s="95">
        <v>35</v>
      </c>
      <c r="H28" s="95">
        <v>28</v>
      </c>
      <c r="I28" s="95">
        <v>26</v>
      </c>
      <c r="J28" s="95">
        <v>34</v>
      </c>
      <c r="K28" s="95">
        <v>34</v>
      </c>
      <c r="L28" s="95">
        <v>42</v>
      </c>
      <c r="M28" s="95">
        <v>44</v>
      </c>
      <c r="N28" s="95">
        <v>34</v>
      </c>
      <c r="O28" s="95">
        <v>48</v>
      </c>
      <c r="P28" s="95">
        <v>45</v>
      </c>
    </row>
    <row r="29" spans="1:16" s="7" customFormat="1" ht="21" customHeight="1">
      <c r="A29" s="424">
        <v>11</v>
      </c>
      <c r="B29" s="424" t="s">
        <v>174</v>
      </c>
      <c r="C29" s="117" t="s">
        <v>174</v>
      </c>
      <c r="D29" s="426"/>
      <c r="E29" s="320">
        <v>15</v>
      </c>
      <c r="F29" s="320">
        <v>12</v>
      </c>
      <c r="G29" s="320">
        <v>7</v>
      </c>
      <c r="H29" s="320">
        <v>7</v>
      </c>
      <c r="I29" s="320">
        <v>7</v>
      </c>
      <c r="J29" s="320">
        <v>7</v>
      </c>
      <c r="K29" s="320">
        <v>8</v>
      </c>
      <c r="L29" s="320">
        <v>11</v>
      </c>
      <c r="M29" s="320">
        <v>11</v>
      </c>
      <c r="N29" s="320">
        <v>8</v>
      </c>
      <c r="O29" s="320">
        <v>11</v>
      </c>
      <c r="P29" s="320">
        <v>18</v>
      </c>
    </row>
    <row r="30" spans="1:16" s="7" customFormat="1" ht="21" customHeight="1">
      <c r="A30" s="425"/>
      <c r="B30" s="425"/>
      <c r="C30" s="117" t="s">
        <v>175</v>
      </c>
      <c r="D30" s="426"/>
      <c r="E30" s="320">
        <v>9</v>
      </c>
      <c r="F30" s="320">
        <v>9</v>
      </c>
      <c r="G30" s="320">
        <v>6</v>
      </c>
      <c r="H30" s="320">
        <v>3</v>
      </c>
      <c r="I30" s="320">
        <v>6</v>
      </c>
      <c r="J30" s="320">
        <v>6</v>
      </c>
      <c r="K30" s="320">
        <v>5</v>
      </c>
      <c r="L30" s="320">
        <v>11</v>
      </c>
      <c r="M30" s="320">
        <v>9</v>
      </c>
      <c r="N30" s="320">
        <v>9</v>
      </c>
      <c r="O30" s="320">
        <v>13</v>
      </c>
      <c r="P30" s="320">
        <v>14</v>
      </c>
    </row>
    <row r="31" spans="1:16" s="7" customFormat="1" ht="21" customHeight="1">
      <c r="A31" s="118">
        <v>12</v>
      </c>
      <c r="B31" s="118" t="s">
        <v>176</v>
      </c>
      <c r="C31" s="117" t="s">
        <v>176</v>
      </c>
      <c r="D31" s="426"/>
      <c r="E31" s="95">
        <v>23</v>
      </c>
      <c r="F31" s="95">
        <v>14</v>
      </c>
      <c r="G31" s="95">
        <v>9</v>
      </c>
      <c r="H31" s="95">
        <v>10</v>
      </c>
      <c r="I31" s="95">
        <v>11</v>
      </c>
      <c r="J31" s="95">
        <v>13</v>
      </c>
      <c r="K31" s="95">
        <v>16</v>
      </c>
      <c r="L31" s="95">
        <v>18</v>
      </c>
      <c r="M31" s="95">
        <v>18</v>
      </c>
      <c r="N31" s="95">
        <v>14</v>
      </c>
      <c r="O31" s="95">
        <v>21</v>
      </c>
      <c r="P31" s="95">
        <v>25</v>
      </c>
    </row>
    <row r="32" spans="1:16" s="7" customFormat="1" ht="21" customHeight="1">
      <c r="A32" s="424">
        <v>13</v>
      </c>
      <c r="B32" s="424" t="s">
        <v>177</v>
      </c>
      <c r="C32" s="117" t="s">
        <v>177</v>
      </c>
      <c r="D32" s="426"/>
      <c r="E32" s="320">
        <v>16</v>
      </c>
      <c r="F32" s="320">
        <v>12</v>
      </c>
      <c r="G32" s="320">
        <v>5</v>
      </c>
      <c r="H32" s="320">
        <v>4</v>
      </c>
      <c r="I32" s="320">
        <v>5</v>
      </c>
      <c r="J32" s="320">
        <v>4</v>
      </c>
      <c r="K32" s="320">
        <v>5</v>
      </c>
      <c r="L32" s="320">
        <v>4</v>
      </c>
      <c r="M32" s="320">
        <v>5</v>
      </c>
      <c r="N32" s="320">
        <v>7</v>
      </c>
      <c r="O32" s="320">
        <v>15</v>
      </c>
      <c r="P32" s="320">
        <v>23</v>
      </c>
    </row>
    <row r="33" spans="1:16" s="10" customFormat="1" ht="21" customHeight="1">
      <c r="A33" s="425"/>
      <c r="B33" s="425"/>
      <c r="C33" s="117" t="s">
        <v>178</v>
      </c>
      <c r="D33" s="403"/>
      <c r="E33" s="320">
        <v>18</v>
      </c>
      <c r="F33" s="320">
        <v>11</v>
      </c>
      <c r="G33" s="320">
        <v>9</v>
      </c>
      <c r="H33" s="320">
        <v>5</v>
      </c>
      <c r="I33" s="320">
        <v>5</v>
      </c>
      <c r="J33" s="320">
        <v>6</v>
      </c>
      <c r="K33" s="320">
        <v>5</v>
      </c>
      <c r="L33" s="320">
        <v>5</v>
      </c>
      <c r="M33" s="320">
        <v>5</v>
      </c>
      <c r="N33" s="320">
        <v>8</v>
      </c>
      <c r="O33" s="320">
        <v>17</v>
      </c>
      <c r="P33" s="320">
        <v>28</v>
      </c>
    </row>
    <row r="34" spans="1:16" s="11" customFormat="1" ht="21" customHeight="1">
      <c r="A34" s="404" t="s">
        <v>735</v>
      </c>
      <c r="B34" s="405"/>
      <c r="C34" s="405"/>
      <c r="D34" s="405"/>
      <c r="E34" s="405"/>
      <c r="F34" s="406"/>
      <c r="G34" s="91"/>
      <c r="H34" s="91"/>
      <c r="I34" s="91"/>
      <c r="J34" s="92"/>
      <c r="K34" s="93"/>
      <c r="L34" s="93"/>
      <c r="M34" s="93"/>
      <c r="N34" s="60"/>
      <c r="O34" s="60"/>
      <c r="P34" s="126" t="s">
        <v>150</v>
      </c>
    </row>
  </sheetData>
  <mergeCells count="33">
    <mergeCell ref="A32:A33"/>
    <mergeCell ref="B32:B33"/>
    <mergeCell ref="A34:F34"/>
    <mergeCell ref="A22:A23"/>
    <mergeCell ref="B22:B23"/>
    <mergeCell ref="A25:A27"/>
    <mergeCell ref="B25:B27"/>
    <mergeCell ref="A29:A30"/>
    <mergeCell ref="B29:B30"/>
    <mergeCell ref="A6:A7"/>
    <mergeCell ref="B6:B7"/>
    <mergeCell ref="C6:C7"/>
    <mergeCell ref="E6:P6"/>
    <mergeCell ref="A8:A9"/>
    <mergeCell ref="B8:B9"/>
    <mergeCell ref="D6:D7"/>
    <mergeCell ref="D8:D33"/>
    <mergeCell ref="A10:A12"/>
    <mergeCell ref="B10:B12"/>
    <mergeCell ref="A13:A14"/>
    <mergeCell ref="B13:B14"/>
    <mergeCell ref="A16:A18"/>
    <mergeCell ref="B16:B18"/>
    <mergeCell ref="A19:A21"/>
    <mergeCell ref="B19:B21"/>
    <mergeCell ref="A4:P4"/>
    <mergeCell ref="A5:C5"/>
    <mergeCell ref="E5:F5"/>
    <mergeCell ref="G5:H5"/>
    <mergeCell ref="I5:J5"/>
    <mergeCell ref="K5:L5"/>
    <mergeCell ref="M5:N5"/>
    <mergeCell ref="O5:P5"/>
  </mergeCells>
  <hyperlinks>
    <hyperlink ref="P34" location="Index!A1" display="Back to index" xr:uid="{48967CD9-4BA8-4902-848E-881F3DC9A5D7}"/>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0F732-C7FB-4623-8380-17B13F701058}">
  <dimension ref="A1:L36"/>
  <sheetViews>
    <sheetView view="pageBreakPreview" zoomScale="80" zoomScaleNormal="95" zoomScaleSheetLayoutView="80" workbookViewId="0">
      <selection activeCell="M1" sqref="M1"/>
    </sheetView>
  </sheetViews>
  <sheetFormatPr defaultColWidth="8.7265625" defaultRowHeight="19"/>
  <cols>
    <col min="1" max="1" width="4.26953125" style="136" customWidth="1"/>
    <col min="2" max="2" width="21.453125" style="136" customWidth="1"/>
    <col min="3" max="3" width="32.453125" style="286" customWidth="1"/>
    <col min="4" max="4" width="10.26953125" style="136" customWidth="1"/>
    <col min="5" max="12" width="10.36328125" style="136" customWidth="1"/>
    <col min="13" max="16384" width="8.7265625" style="136"/>
  </cols>
  <sheetData>
    <row r="1" spans="1:12" ht="21" customHeight="1">
      <c r="A1" s="182"/>
      <c r="B1" s="183"/>
      <c r="C1" s="183"/>
      <c r="D1" s="183"/>
      <c r="E1" s="183"/>
      <c r="F1" s="183"/>
      <c r="G1" s="184"/>
      <c r="H1" s="184"/>
      <c r="I1" s="135"/>
      <c r="J1" s="135"/>
      <c r="K1" s="135"/>
      <c r="L1" s="135"/>
    </row>
    <row r="2" spans="1:12" ht="21" customHeight="1">
      <c r="A2" s="182"/>
      <c r="B2" s="185"/>
      <c r="C2" s="284"/>
      <c r="D2" s="185"/>
      <c r="E2" s="183"/>
      <c r="F2" s="183"/>
      <c r="G2" s="184"/>
      <c r="H2" s="184"/>
      <c r="I2" s="135"/>
      <c r="J2" s="135"/>
      <c r="K2" s="135"/>
      <c r="L2" s="135"/>
    </row>
    <row r="3" spans="1:12" ht="21" customHeight="1">
      <c r="A3" s="182"/>
      <c r="B3" s="183"/>
      <c r="C3" s="183"/>
      <c r="D3" s="183"/>
      <c r="E3" s="183"/>
      <c r="F3" s="183"/>
      <c r="G3" s="184"/>
      <c r="H3" s="184"/>
      <c r="I3" s="135"/>
      <c r="J3" s="135"/>
      <c r="K3" s="135"/>
      <c r="L3" s="135"/>
    </row>
    <row r="4" spans="1:12" ht="55" customHeight="1">
      <c r="A4" s="656" t="s">
        <v>317</v>
      </c>
      <c r="B4" s="656"/>
      <c r="C4" s="656"/>
      <c r="D4" s="656"/>
      <c r="E4" s="656"/>
      <c r="F4" s="656"/>
      <c r="G4" s="656"/>
      <c r="H4" s="656"/>
      <c r="I4" s="656"/>
      <c r="J4" s="656"/>
      <c r="K4" s="656"/>
      <c r="L4" s="656"/>
    </row>
    <row r="5" spans="1:12" ht="21" customHeight="1">
      <c r="A5" s="438" t="s">
        <v>706</v>
      </c>
      <c r="B5" s="438"/>
      <c r="C5" s="285"/>
      <c r="D5" s="186"/>
      <c r="E5" s="187"/>
      <c r="F5" s="187"/>
      <c r="G5" s="187"/>
      <c r="H5" s="184"/>
      <c r="I5" s="135"/>
      <c r="J5" s="135"/>
      <c r="K5" s="135"/>
      <c r="L5" s="135"/>
    </row>
    <row r="6" spans="1:12" ht="21" customHeight="1">
      <c r="A6" s="484" t="s">
        <v>383</v>
      </c>
      <c r="B6" s="484" t="s">
        <v>463</v>
      </c>
      <c r="C6" s="484" t="s">
        <v>460</v>
      </c>
      <c r="D6" s="653" t="s">
        <v>132</v>
      </c>
      <c r="E6" s="484" t="s">
        <v>180</v>
      </c>
      <c r="F6" s="484"/>
      <c r="G6" s="484"/>
      <c r="H6" s="484"/>
      <c r="I6" s="484"/>
      <c r="J6" s="484"/>
      <c r="K6" s="484"/>
      <c r="L6" s="484"/>
    </row>
    <row r="7" spans="1:12" ht="21" customHeight="1">
      <c r="A7" s="484"/>
      <c r="B7" s="484"/>
      <c r="C7" s="484"/>
      <c r="D7" s="653"/>
      <c r="E7" s="154">
        <v>2015</v>
      </c>
      <c r="F7" s="154">
        <v>2016</v>
      </c>
      <c r="G7" s="154">
        <v>2017</v>
      </c>
      <c r="H7" s="154">
        <v>2018</v>
      </c>
      <c r="I7" s="154">
        <v>2019</v>
      </c>
      <c r="J7" s="154">
        <v>2020</v>
      </c>
      <c r="K7" s="154">
        <v>2021</v>
      </c>
      <c r="L7" s="154">
        <v>2022</v>
      </c>
    </row>
    <row r="8" spans="1:12" ht="21" customHeight="1">
      <c r="A8" s="657">
        <v>1</v>
      </c>
      <c r="B8" s="484" t="s">
        <v>265</v>
      </c>
      <c r="C8" s="39" t="s">
        <v>461</v>
      </c>
      <c r="D8" s="549" t="s">
        <v>681</v>
      </c>
      <c r="E8" s="162">
        <v>5649.9049999999988</v>
      </c>
      <c r="F8" s="162">
        <v>6824.0299999999988</v>
      </c>
      <c r="G8" s="162">
        <v>7109.51</v>
      </c>
      <c r="H8" s="162">
        <v>7415.5899999999992</v>
      </c>
      <c r="I8" s="162">
        <v>7591.94</v>
      </c>
      <c r="J8" s="162">
        <v>7717.28</v>
      </c>
      <c r="K8" s="162">
        <v>8531.43</v>
      </c>
      <c r="L8" s="162">
        <v>8645.43</v>
      </c>
    </row>
    <row r="9" spans="1:12" ht="21" customHeight="1">
      <c r="A9" s="657"/>
      <c r="B9" s="484"/>
      <c r="C9" s="39" t="s">
        <v>462</v>
      </c>
      <c r="D9" s="597"/>
      <c r="E9" s="162">
        <v>18106.425000000007</v>
      </c>
      <c r="F9" s="162">
        <v>23202.067999999996</v>
      </c>
      <c r="G9" s="162">
        <v>23975.345700000002</v>
      </c>
      <c r="H9" s="162">
        <v>25095.737699999998</v>
      </c>
      <c r="I9" s="162">
        <v>26766.066699999999</v>
      </c>
      <c r="J9" s="162">
        <v>27776.264999999999</v>
      </c>
      <c r="K9" s="162">
        <v>29512.805</v>
      </c>
      <c r="L9" s="162">
        <v>29774.805</v>
      </c>
    </row>
    <row r="10" spans="1:12" ht="21" customHeight="1">
      <c r="A10" s="657">
        <v>2</v>
      </c>
      <c r="B10" s="484" t="s">
        <v>156</v>
      </c>
      <c r="C10" s="39" t="s">
        <v>461</v>
      </c>
      <c r="D10" s="597"/>
      <c r="E10" s="172">
        <v>4553.1810000000005</v>
      </c>
      <c r="F10" s="172">
        <v>4787.3139999999994</v>
      </c>
      <c r="G10" s="172">
        <v>4980.3349999999991</v>
      </c>
      <c r="H10" s="172">
        <v>5369.4750000000004</v>
      </c>
      <c r="I10" s="172">
        <v>5745.7749999999996</v>
      </c>
      <c r="J10" s="172">
        <v>6055.9549999999999</v>
      </c>
      <c r="K10" s="172">
        <v>6127.4349999999995</v>
      </c>
      <c r="L10" s="172">
        <v>6138.4349999999995</v>
      </c>
    </row>
    <row r="11" spans="1:12" ht="21" customHeight="1">
      <c r="A11" s="657"/>
      <c r="B11" s="484"/>
      <c r="C11" s="39" t="s">
        <v>462</v>
      </c>
      <c r="D11" s="597"/>
      <c r="E11" s="172">
        <v>14217.165000000001</v>
      </c>
      <c r="F11" s="172">
        <v>14951.108</v>
      </c>
      <c r="G11" s="172">
        <v>15283</v>
      </c>
      <c r="H11" s="172">
        <v>16341.3</v>
      </c>
      <c r="I11" s="172">
        <v>17418.830000000002</v>
      </c>
      <c r="J11" s="172">
        <v>18022.114999999998</v>
      </c>
      <c r="K11" s="172">
        <v>18668.805</v>
      </c>
      <c r="L11" s="172">
        <v>19034.805</v>
      </c>
    </row>
    <row r="12" spans="1:12" ht="21" customHeight="1">
      <c r="A12" s="657">
        <v>3</v>
      </c>
      <c r="B12" s="484" t="s">
        <v>158</v>
      </c>
      <c r="C12" s="39" t="s">
        <v>461</v>
      </c>
      <c r="D12" s="597"/>
      <c r="E12" s="162">
        <v>3952.7719999999999</v>
      </c>
      <c r="F12" s="162">
        <v>4094.5720000000001</v>
      </c>
      <c r="G12" s="162">
        <v>4270.2019999999993</v>
      </c>
      <c r="H12" s="162">
        <v>4424.7000000000007</v>
      </c>
      <c r="I12" s="162">
        <v>4559</v>
      </c>
      <c r="J12" s="162">
        <v>4793.5</v>
      </c>
      <c r="K12" s="162">
        <v>4845.5</v>
      </c>
      <c r="L12" s="162">
        <v>4879.5</v>
      </c>
    </row>
    <row r="13" spans="1:12" ht="21" customHeight="1">
      <c r="A13" s="657"/>
      <c r="B13" s="484"/>
      <c r="C13" s="39" t="s">
        <v>462</v>
      </c>
      <c r="D13" s="597"/>
      <c r="E13" s="162">
        <v>7654.2630000000008</v>
      </c>
      <c r="F13" s="162">
        <v>7836.1280000000006</v>
      </c>
      <c r="G13" s="162">
        <v>8125.9979999999996</v>
      </c>
      <c r="H13" s="162">
        <v>8413.0570000000007</v>
      </c>
      <c r="I13" s="162">
        <v>8634.489999999998</v>
      </c>
      <c r="J13" s="162">
        <v>9152.5259999999998</v>
      </c>
      <c r="K13" s="162">
        <v>9358.0059999999994</v>
      </c>
      <c r="L13" s="162">
        <v>9543.0059999999994</v>
      </c>
    </row>
    <row r="14" spans="1:12" ht="21" customHeight="1">
      <c r="A14" s="657">
        <v>4</v>
      </c>
      <c r="B14" s="484" t="s">
        <v>446</v>
      </c>
      <c r="C14" s="39" t="s">
        <v>461</v>
      </c>
      <c r="D14" s="597"/>
      <c r="E14" s="172">
        <v>4176.7870000000003</v>
      </c>
      <c r="F14" s="172">
        <v>4420.6570000000002</v>
      </c>
      <c r="G14" s="172">
        <v>4761.2980000000007</v>
      </c>
      <c r="H14" s="172">
        <v>5099</v>
      </c>
      <c r="I14" s="172">
        <v>5077.7469999999994</v>
      </c>
      <c r="J14" s="172">
        <v>5143.21</v>
      </c>
      <c r="K14" s="172">
        <v>5172.21</v>
      </c>
      <c r="L14" s="172">
        <v>5212.21</v>
      </c>
    </row>
    <row r="15" spans="1:12" ht="21" customHeight="1">
      <c r="A15" s="657"/>
      <c r="B15" s="484"/>
      <c r="C15" s="39" t="s">
        <v>462</v>
      </c>
      <c r="D15" s="597"/>
      <c r="E15" s="172">
        <v>9434.9040000000005</v>
      </c>
      <c r="F15" s="172">
        <v>10263.427000000001</v>
      </c>
      <c r="G15" s="172">
        <v>10658.7</v>
      </c>
      <c r="H15" s="172">
        <v>10942</v>
      </c>
      <c r="I15" s="172">
        <v>11216.66</v>
      </c>
      <c r="J15" s="172">
        <v>11444.59</v>
      </c>
      <c r="K15" s="172">
        <v>11694.746000000001</v>
      </c>
      <c r="L15" s="172">
        <v>11858.746000000001</v>
      </c>
    </row>
    <row r="16" spans="1:12" ht="21" customHeight="1">
      <c r="A16" s="657">
        <v>5</v>
      </c>
      <c r="B16" s="484" t="s">
        <v>267</v>
      </c>
      <c r="C16" s="39" t="s">
        <v>461</v>
      </c>
      <c r="D16" s="597"/>
      <c r="E16" s="162">
        <v>4761.8869999999997</v>
      </c>
      <c r="F16" s="162">
        <v>4822.2219999999998</v>
      </c>
      <c r="G16" s="162">
        <v>4971.9960000000001</v>
      </c>
      <c r="H16" s="162">
        <v>4936.3489999999993</v>
      </c>
      <c r="I16" s="162">
        <v>5307.0969999999998</v>
      </c>
      <c r="J16" s="162">
        <v>5452.48</v>
      </c>
      <c r="K16" s="162">
        <v>5513.18</v>
      </c>
      <c r="L16" s="162">
        <v>5558.18</v>
      </c>
    </row>
    <row r="17" spans="1:12" ht="21" customHeight="1">
      <c r="A17" s="657"/>
      <c r="B17" s="484"/>
      <c r="C17" s="39" t="s">
        <v>462</v>
      </c>
      <c r="D17" s="597"/>
      <c r="E17" s="162">
        <v>9710.6290000000026</v>
      </c>
      <c r="F17" s="162">
        <v>10692.538000000002</v>
      </c>
      <c r="G17" s="162">
        <v>11027.473</v>
      </c>
      <c r="H17" s="162">
        <v>10820.499999999998</v>
      </c>
      <c r="I17" s="162">
        <v>15689.733000000002</v>
      </c>
      <c r="J17" s="162">
        <v>15977.2</v>
      </c>
      <c r="K17" s="162">
        <v>16184.65</v>
      </c>
      <c r="L17" s="162">
        <v>16335.65</v>
      </c>
    </row>
    <row r="18" spans="1:12" ht="21" customHeight="1">
      <c r="A18" s="657">
        <v>6</v>
      </c>
      <c r="B18" s="484" t="s">
        <v>447</v>
      </c>
      <c r="C18" s="39" t="s">
        <v>461</v>
      </c>
      <c r="D18" s="597"/>
      <c r="E18" s="172">
        <v>3735.1</v>
      </c>
      <c r="F18" s="172">
        <v>3985.9180000000001</v>
      </c>
      <c r="G18" s="172">
        <v>5145.55</v>
      </c>
      <c r="H18" s="172">
        <v>5311.12</v>
      </c>
      <c r="I18" s="172">
        <v>5592.37</v>
      </c>
      <c r="J18" s="172">
        <v>5729.8</v>
      </c>
      <c r="K18" s="172">
        <v>5786.2</v>
      </c>
      <c r="L18" s="172">
        <v>5829.2</v>
      </c>
    </row>
    <row r="19" spans="1:12" ht="21" customHeight="1">
      <c r="A19" s="657"/>
      <c r="B19" s="484"/>
      <c r="C19" s="39" t="s">
        <v>462</v>
      </c>
      <c r="D19" s="597"/>
      <c r="E19" s="172">
        <v>14483.837</v>
      </c>
      <c r="F19" s="172">
        <v>14945.960999999999</v>
      </c>
      <c r="G19" s="172">
        <v>16912.5</v>
      </c>
      <c r="H19" s="172">
        <v>17437.874</v>
      </c>
      <c r="I19" s="172">
        <v>18619.190999999999</v>
      </c>
      <c r="J19" s="172">
        <v>19078.22</v>
      </c>
      <c r="K19" s="172">
        <v>19340.870000000003</v>
      </c>
      <c r="L19" s="172">
        <v>19555.870000000003</v>
      </c>
    </row>
    <row r="20" spans="1:12" ht="21" customHeight="1">
      <c r="A20" s="657">
        <v>7</v>
      </c>
      <c r="B20" s="484" t="s">
        <v>269</v>
      </c>
      <c r="C20" s="39" t="s">
        <v>461</v>
      </c>
      <c r="D20" s="597"/>
      <c r="E20" s="162">
        <v>4277.625</v>
      </c>
      <c r="F20" s="162">
        <v>4414.5239999999994</v>
      </c>
      <c r="G20" s="162">
        <v>4457</v>
      </c>
      <c r="H20" s="162">
        <v>4509.26</v>
      </c>
      <c r="I20" s="162">
        <v>4570.8100000000004</v>
      </c>
      <c r="J20" s="162">
        <v>4612.3</v>
      </c>
      <c r="K20" s="162">
        <v>4643.5</v>
      </c>
      <c r="L20" s="162">
        <v>4660.5</v>
      </c>
    </row>
    <row r="21" spans="1:12" ht="21" customHeight="1">
      <c r="A21" s="657"/>
      <c r="B21" s="484"/>
      <c r="C21" s="39" t="s">
        <v>462</v>
      </c>
      <c r="D21" s="597"/>
      <c r="E21" s="162">
        <v>3477.92</v>
      </c>
      <c r="F21" s="162">
        <v>3458.4940000000001</v>
      </c>
      <c r="G21" s="162">
        <v>3565.8</v>
      </c>
      <c r="H21" s="162">
        <v>3632.45</v>
      </c>
      <c r="I21" s="162">
        <v>3851.2</v>
      </c>
      <c r="J21" s="162">
        <v>3968.8300000000004</v>
      </c>
      <c r="K21" s="162">
        <v>4090.4300000000003</v>
      </c>
      <c r="L21" s="162">
        <v>4147.43</v>
      </c>
    </row>
    <row r="22" spans="1:12" ht="21" customHeight="1">
      <c r="A22" s="657">
        <v>8</v>
      </c>
      <c r="B22" s="484" t="s">
        <v>169</v>
      </c>
      <c r="C22" s="39" t="s">
        <v>461</v>
      </c>
      <c r="D22" s="597"/>
      <c r="E22" s="172">
        <v>3285.25</v>
      </c>
      <c r="F22" s="172">
        <v>3230.25</v>
      </c>
      <c r="G22" s="172">
        <v>3305.6</v>
      </c>
      <c r="H22" s="172">
        <v>3453.9260000000004</v>
      </c>
      <c r="I22" s="172">
        <v>3656.74</v>
      </c>
      <c r="J22" s="172">
        <v>3758.6000000000004</v>
      </c>
      <c r="K22" s="172">
        <v>3864.6000000000004</v>
      </c>
      <c r="L22" s="172">
        <v>3877.6000000000004</v>
      </c>
    </row>
    <row r="23" spans="1:12" ht="21" customHeight="1">
      <c r="A23" s="657"/>
      <c r="B23" s="484"/>
      <c r="C23" s="39" t="s">
        <v>462</v>
      </c>
      <c r="D23" s="597"/>
      <c r="E23" s="172">
        <v>6929.28</v>
      </c>
      <c r="F23" s="172">
        <v>6417.4999999999991</v>
      </c>
      <c r="G23" s="172">
        <v>6632.9</v>
      </c>
      <c r="H23" s="172">
        <v>6865.5529999999999</v>
      </c>
      <c r="I23" s="172">
        <v>7311.87</v>
      </c>
      <c r="J23" s="172">
        <v>7589.1500000000005</v>
      </c>
      <c r="K23" s="172">
        <v>7841.7500000000009</v>
      </c>
      <c r="L23" s="172">
        <v>7972.7500000000009</v>
      </c>
    </row>
    <row r="24" spans="1:12" ht="21" customHeight="1">
      <c r="A24" s="657">
        <v>9</v>
      </c>
      <c r="B24" s="484" t="s">
        <v>448</v>
      </c>
      <c r="C24" s="39" t="s">
        <v>461</v>
      </c>
      <c r="D24" s="597"/>
      <c r="E24" s="162">
        <v>692.31999999999994</v>
      </c>
      <c r="F24" s="162">
        <v>696.61999999999989</v>
      </c>
      <c r="G24" s="162">
        <v>735.51300000000003</v>
      </c>
      <c r="H24" s="162">
        <v>743.84900000000005</v>
      </c>
      <c r="I24" s="162">
        <v>767.14300000000003</v>
      </c>
      <c r="J24" s="162">
        <v>793.16</v>
      </c>
      <c r="K24" s="162">
        <v>803.51</v>
      </c>
      <c r="L24" s="162">
        <v>815.51</v>
      </c>
    </row>
    <row r="25" spans="1:12" ht="21" customHeight="1">
      <c r="A25" s="657"/>
      <c r="B25" s="484"/>
      <c r="C25" s="39" t="s">
        <v>462</v>
      </c>
      <c r="D25" s="597"/>
      <c r="E25" s="162">
        <v>1740.473</v>
      </c>
      <c r="F25" s="162">
        <v>1855.2560000000001</v>
      </c>
      <c r="G25" s="162">
        <v>1864.2150000000001</v>
      </c>
      <c r="H25" s="162">
        <v>2003.4750000000001</v>
      </c>
      <c r="I25" s="162">
        <v>2140.096</v>
      </c>
      <c r="J25" s="162">
        <v>2241.7840000000001</v>
      </c>
      <c r="K25" s="162">
        <v>2299.0740000000001</v>
      </c>
      <c r="L25" s="162">
        <v>2339.0740000000001</v>
      </c>
    </row>
    <row r="26" spans="1:12" ht="21" customHeight="1">
      <c r="A26" s="657">
        <v>10</v>
      </c>
      <c r="B26" s="484" t="s">
        <v>173</v>
      </c>
      <c r="C26" s="39" t="s">
        <v>461</v>
      </c>
      <c r="D26" s="597"/>
      <c r="E26" s="172">
        <v>1561.8</v>
      </c>
      <c r="F26" s="172">
        <v>1649.8</v>
      </c>
      <c r="G26" s="172">
        <v>1823.14</v>
      </c>
      <c r="H26" s="172">
        <v>2043</v>
      </c>
      <c r="I26" s="172">
        <v>2155.94</v>
      </c>
      <c r="J26" s="172">
        <v>2284.5500000000002</v>
      </c>
      <c r="K26" s="172">
        <v>2323.9500000000003</v>
      </c>
      <c r="L26" s="172">
        <v>2416.9500000000003</v>
      </c>
    </row>
    <row r="27" spans="1:12" ht="21" customHeight="1">
      <c r="A27" s="657"/>
      <c r="B27" s="484"/>
      <c r="C27" s="39" t="s">
        <v>462</v>
      </c>
      <c r="D27" s="597"/>
      <c r="E27" s="172">
        <v>3972.13</v>
      </c>
      <c r="F27" s="172">
        <v>4107.88</v>
      </c>
      <c r="G27" s="172">
        <v>3915.9</v>
      </c>
      <c r="H27" s="172">
        <v>4283.2999999999993</v>
      </c>
      <c r="I27" s="172">
        <v>4810.66</v>
      </c>
      <c r="J27" s="172">
        <v>5070.66</v>
      </c>
      <c r="K27" s="172">
        <v>5236.93</v>
      </c>
      <c r="L27" s="172">
        <v>5334.93</v>
      </c>
    </row>
    <row r="28" spans="1:12" ht="21" customHeight="1">
      <c r="A28" s="657">
        <v>11</v>
      </c>
      <c r="B28" s="484" t="s">
        <v>174</v>
      </c>
      <c r="C28" s="39" t="s">
        <v>461</v>
      </c>
      <c r="D28" s="597"/>
      <c r="E28" s="162">
        <v>900</v>
      </c>
      <c r="F28" s="162">
        <v>923.65000000000009</v>
      </c>
      <c r="G28" s="162">
        <v>1277.1000000000001</v>
      </c>
      <c r="H28" s="162">
        <v>1354.61</v>
      </c>
      <c r="I28" s="162">
        <v>1385.71</v>
      </c>
      <c r="J28" s="162">
        <v>1424.1399999999999</v>
      </c>
      <c r="K28" s="162">
        <v>1548.6299999999999</v>
      </c>
      <c r="L28" s="162">
        <v>1580.6299999999999</v>
      </c>
    </row>
    <row r="29" spans="1:12" ht="21" customHeight="1">
      <c r="A29" s="657"/>
      <c r="B29" s="484"/>
      <c r="C29" s="39" t="s">
        <v>462</v>
      </c>
      <c r="D29" s="597"/>
      <c r="E29" s="162">
        <v>1826</v>
      </c>
      <c r="F29" s="162">
        <v>1592.46</v>
      </c>
      <c r="G29" s="162">
        <v>2100.1000000000004</v>
      </c>
      <c r="H29" s="162">
        <v>2233.2700000000004</v>
      </c>
      <c r="I29" s="162">
        <v>2425.8000000000002</v>
      </c>
      <c r="J29" s="162">
        <v>2643.85</v>
      </c>
      <c r="K29" s="162">
        <v>2809.5099999999998</v>
      </c>
      <c r="L29" s="162">
        <v>2870.5099999999998</v>
      </c>
    </row>
    <row r="30" spans="1:12" ht="21" customHeight="1">
      <c r="A30" s="657">
        <v>12</v>
      </c>
      <c r="B30" s="484" t="s">
        <v>271</v>
      </c>
      <c r="C30" s="39" t="s">
        <v>461</v>
      </c>
      <c r="D30" s="597"/>
      <c r="E30" s="172">
        <v>3095.223</v>
      </c>
      <c r="F30" s="172">
        <v>3163.0230000000001</v>
      </c>
      <c r="G30" s="172">
        <v>3175</v>
      </c>
      <c r="H30" s="172">
        <v>3353.5230000000001</v>
      </c>
      <c r="I30" s="172">
        <v>3408.3229999999999</v>
      </c>
      <c r="J30" s="172">
        <v>3449.3</v>
      </c>
      <c r="K30" s="172">
        <v>3510.9</v>
      </c>
      <c r="L30" s="172">
        <v>3538.9</v>
      </c>
    </row>
    <row r="31" spans="1:12" ht="21" customHeight="1">
      <c r="A31" s="657"/>
      <c r="B31" s="484"/>
      <c r="C31" s="39" t="s">
        <v>462</v>
      </c>
      <c r="D31" s="597"/>
      <c r="E31" s="172">
        <v>4763.3549999999996</v>
      </c>
      <c r="F31" s="172">
        <v>4917.0609999999997</v>
      </c>
      <c r="G31" s="172">
        <v>5041</v>
      </c>
      <c r="H31" s="172">
        <v>5329.46</v>
      </c>
      <c r="I31" s="172">
        <v>5526.2</v>
      </c>
      <c r="J31" s="172">
        <v>5730.2</v>
      </c>
      <c r="K31" s="172">
        <v>6046.3499999999995</v>
      </c>
      <c r="L31" s="172">
        <v>6240.3499999999995</v>
      </c>
    </row>
    <row r="32" spans="1:12" ht="21" customHeight="1">
      <c r="A32" s="657">
        <v>13</v>
      </c>
      <c r="B32" s="484" t="s">
        <v>177</v>
      </c>
      <c r="C32" s="39" t="s">
        <v>461</v>
      </c>
      <c r="D32" s="597"/>
      <c r="E32" s="162">
        <v>1069.029</v>
      </c>
      <c r="F32" s="162">
        <v>1086.529</v>
      </c>
      <c r="G32" s="162">
        <v>1105.4079999999999</v>
      </c>
      <c r="H32" s="162">
        <v>1197.67</v>
      </c>
      <c r="I32" s="162">
        <v>1243.47</v>
      </c>
      <c r="J32" s="162">
        <v>1272.4069999999999</v>
      </c>
      <c r="K32" s="162">
        <v>1350.9069999999999</v>
      </c>
      <c r="L32" s="162">
        <v>1362.9069999999999</v>
      </c>
    </row>
    <row r="33" spans="1:12" ht="21" customHeight="1">
      <c r="A33" s="657"/>
      <c r="B33" s="484"/>
      <c r="C33" s="39" t="s">
        <v>462</v>
      </c>
      <c r="D33" s="597"/>
      <c r="E33" s="162">
        <v>2499.442</v>
      </c>
      <c r="F33" s="162">
        <v>2635.442</v>
      </c>
      <c r="G33" s="162">
        <v>2688.989</v>
      </c>
      <c r="H33" s="162">
        <v>2854.5</v>
      </c>
      <c r="I33" s="162">
        <v>3030</v>
      </c>
      <c r="J33" s="162">
        <v>3160.39</v>
      </c>
      <c r="K33" s="162">
        <v>3308.79</v>
      </c>
      <c r="L33" s="162">
        <v>3326.79</v>
      </c>
    </row>
    <row r="34" spans="1:12" ht="21" customHeight="1">
      <c r="A34" s="484" t="s">
        <v>272</v>
      </c>
      <c r="B34" s="484"/>
      <c r="C34" s="39" t="s">
        <v>461</v>
      </c>
      <c r="D34" s="597"/>
      <c r="E34" s="383">
        <v>41710.879000000001</v>
      </c>
      <c r="F34" s="383">
        <v>44099.109000000011</v>
      </c>
      <c r="G34" s="383">
        <v>47117.652000000002</v>
      </c>
      <c r="H34" s="383">
        <v>49212.072</v>
      </c>
      <c r="I34" s="383">
        <v>51062.065000000002</v>
      </c>
      <c r="J34" s="383">
        <v>52486.682000000008</v>
      </c>
      <c r="K34" s="383">
        <v>54021.95199999999</v>
      </c>
      <c r="L34" s="383">
        <v>54515.95199999999</v>
      </c>
    </row>
    <row r="35" spans="1:12" ht="21" customHeight="1">
      <c r="A35" s="484"/>
      <c r="B35" s="484"/>
      <c r="C35" s="39" t="s">
        <v>462</v>
      </c>
      <c r="D35" s="550"/>
      <c r="E35" s="383">
        <v>98815.823000000004</v>
      </c>
      <c r="F35" s="383">
        <v>106875.323</v>
      </c>
      <c r="G35" s="383">
        <v>111791.9207</v>
      </c>
      <c r="H35" s="383">
        <v>116252.47670000001</v>
      </c>
      <c r="I35" s="383">
        <v>127440.79670000001</v>
      </c>
      <c r="J35" s="383">
        <v>131855.78</v>
      </c>
      <c r="K35" s="383">
        <v>136392.71599999999</v>
      </c>
      <c r="L35" s="383">
        <v>138334.71599999999</v>
      </c>
    </row>
    <row r="36" spans="1:12" ht="21" customHeight="1">
      <c r="A36" s="654" t="s">
        <v>236</v>
      </c>
      <c r="B36" s="654"/>
      <c r="C36" s="654"/>
      <c r="D36" s="654"/>
      <c r="E36" s="654"/>
      <c r="F36" s="654"/>
      <c r="G36" s="194"/>
      <c r="H36" s="20"/>
      <c r="I36" s="20"/>
      <c r="J36" s="20"/>
      <c r="K36" s="20"/>
      <c r="L36" s="126" t="s">
        <v>150</v>
      </c>
    </row>
  </sheetData>
  <mergeCells count="36">
    <mergeCell ref="B22:B23"/>
    <mergeCell ref="A36:F36"/>
    <mergeCell ref="A24:A25"/>
    <mergeCell ref="B24:B25"/>
    <mergeCell ref="A26:A27"/>
    <mergeCell ref="B26:B27"/>
    <mergeCell ref="A28:A29"/>
    <mergeCell ref="B28:B29"/>
    <mergeCell ref="A30:A31"/>
    <mergeCell ref="B30:B31"/>
    <mergeCell ref="A32:A33"/>
    <mergeCell ref="B32:B33"/>
    <mergeCell ref="A34:B35"/>
    <mergeCell ref="A8:A9"/>
    <mergeCell ref="B8:B9"/>
    <mergeCell ref="D8:D35"/>
    <mergeCell ref="A10:A11"/>
    <mergeCell ref="B10:B11"/>
    <mergeCell ref="A12:A13"/>
    <mergeCell ref="B12:B13"/>
    <mergeCell ref="A14:A15"/>
    <mergeCell ref="B14:B15"/>
    <mergeCell ref="A16:A17"/>
    <mergeCell ref="B16:B17"/>
    <mergeCell ref="A18:A19"/>
    <mergeCell ref="B18:B19"/>
    <mergeCell ref="A20:A21"/>
    <mergeCell ref="B20:B21"/>
    <mergeCell ref="A22:A23"/>
    <mergeCell ref="A4:L4"/>
    <mergeCell ref="A5:B5"/>
    <mergeCell ref="A6:A7"/>
    <mergeCell ref="B6:B7"/>
    <mergeCell ref="C6:C7"/>
    <mergeCell ref="D6:D7"/>
    <mergeCell ref="E6:L6"/>
  </mergeCells>
  <hyperlinks>
    <hyperlink ref="L36" location="Index!A1" display="Back to index" xr:uid="{4988C26B-DD38-4C8A-B4B1-0EB48D1CAC66}"/>
  </hyperlinks>
  <pageMargins left="0.7" right="0.7" top="0.75" bottom="0.75" header="0.3" footer="0.3"/>
  <pageSetup paperSize="9" scale="4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4E916-21D8-421B-A54F-3041D8A3437A}">
  <dimension ref="A1:CL34"/>
  <sheetViews>
    <sheetView view="pageBreakPreview" zoomScale="60" zoomScaleNormal="100" workbookViewId="0">
      <selection activeCell="B16" sqref="B16:B18"/>
    </sheetView>
  </sheetViews>
  <sheetFormatPr defaultColWidth="8" defaultRowHeight="20.149999999999999" customHeight="1"/>
  <cols>
    <col min="1" max="1" width="3.7265625" style="4" customWidth="1"/>
    <col min="2" max="2" width="18.453125" style="4" customWidth="1"/>
    <col min="3" max="3" width="18.453125" style="12" customWidth="1"/>
    <col min="4" max="16" width="10.453125" style="12" customWidth="1"/>
    <col min="17" max="16384" width="8" style="4"/>
  </cols>
  <sheetData>
    <row r="1" spans="1:90" ht="21" customHeight="1">
      <c r="A1" s="90"/>
      <c r="B1" s="90"/>
      <c r="C1" s="137"/>
      <c r="D1" s="137"/>
      <c r="E1" s="3"/>
      <c r="F1" s="3"/>
      <c r="G1" s="3"/>
      <c r="H1" s="3"/>
      <c r="I1" s="3"/>
      <c r="J1" s="3"/>
      <c r="K1" s="3"/>
      <c r="L1" s="3"/>
      <c r="M1" s="3"/>
      <c r="N1" s="3"/>
      <c r="O1" s="3"/>
      <c r="P1" s="3"/>
    </row>
    <row r="2" spans="1:90" ht="21" customHeight="1">
      <c r="A2" s="90"/>
      <c r="B2" s="90"/>
      <c r="C2" s="137"/>
      <c r="D2" s="137"/>
      <c r="E2" s="3"/>
      <c r="F2" s="3"/>
      <c r="G2" s="3"/>
      <c r="H2" s="3"/>
      <c r="I2" s="3"/>
      <c r="J2" s="3"/>
      <c r="K2" s="3"/>
      <c r="L2" s="3"/>
      <c r="M2" s="3"/>
      <c r="N2" s="3"/>
      <c r="O2" s="3"/>
      <c r="P2" s="3"/>
    </row>
    <row r="3" spans="1:90" ht="21" customHeight="1">
      <c r="A3" s="90"/>
      <c r="B3" s="90"/>
      <c r="C3" s="137"/>
      <c r="D3" s="137"/>
      <c r="E3" s="3"/>
      <c r="F3" s="3"/>
      <c r="G3" s="3"/>
      <c r="H3" s="3"/>
      <c r="I3" s="3"/>
      <c r="J3" s="3"/>
      <c r="K3" s="3"/>
      <c r="L3" s="3"/>
      <c r="M3" s="3"/>
      <c r="N3" s="3"/>
      <c r="O3" s="3"/>
      <c r="P3" s="3"/>
    </row>
    <row r="4" spans="1:90" s="6" customFormat="1" ht="55" customHeight="1">
      <c r="A4" s="400" t="s">
        <v>330</v>
      </c>
      <c r="B4" s="400"/>
      <c r="C4" s="400"/>
      <c r="D4" s="400"/>
      <c r="E4" s="400"/>
      <c r="F4" s="400"/>
      <c r="G4" s="400"/>
      <c r="H4" s="400"/>
      <c r="I4" s="400"/>
      <c r="J4" s="400"/>
      <c r="K4" s="400"/>
      <c r="L4" s="400"/>
      <c r="M4" s="400"/>
      <c r="N4" s="400"/>
      <c r="O4" s="400"/>
      <c r="P4" s="400"/>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row>
    <row r="5" spans="1:90" s="7" customFormat="1" ht="21" customHeight="1">
      <c r="A5" s="398" t="s">
        <v>611</v>
      </c>
      <c r="B5" s="399"/>
      <c r="C5" s="399"/>
      <c r="D5" s="110"/>
      <c r="E5" s="397"/>
      <c r="F5" s="397"/>
      <c r="G5" s="397"/>
      <c r="H5" s="397"/>
      <c r="I5" s="397"/>
      <c r="J5" s="397"/>
      <c r="K5" s="397"/>
      <c r="L5" s="397"/>
      <c r="M5" s="397"/>
      <c r="N5" s="397"/>
      <c r="O5" s="397"/>
      <c r="P5" s="397"/>
    </row>
    <row r="6" spans="1:90" s="7" customFormat="1" ht="21" customHeight="1">
      <c r="A6" s="395" t="s">
        <v>237</v>
      </c>
      <c r="B6" s="401" t="s">
        <v>260</v>
      </c>
      <c r="C6" s="401" t="s">
        <v>152</v>
      </c>
      <c r="D6" s="402" t="s">
        <v>132</v>
      </c>
      <c r="E6" s="395" t="s">
        <v>291</v>
      </c>
      <c r="F6" s="395"/>
      <c r="G6" s="395"/>
      <c r="H6" s="395"/>
      <c r="I6" s="395"/>
      <c r="J6" s="395"/>
      <c r="K6" s="395"/>
      <c r="L6" s="395"/>
      <c r="M6" s="395"/>
      <c r="N6" s="395"/>
      <c r="O6" s="395"/>
      <c r="P6" s="395"/>
    </row>
    <row r="7" spans="1:90" s="8" customFormat="1" ht="21" customHeight="1">
      <c r="A7" s="395"/>
      <c r="B7" s="401"/>
      <c r="C7" s="401"/>
      <c r="D7" s="403"/>
      <c r="E7" s="117" t="s">
        <v>292</v>
      </c>
      <c r="F7" s="117" t="s">
        <v>293</v>
      </c>
      <c r="G7" s="117" t="s">
        <v>294</v>
      </c>
      <c r="H7" s="117" t="s">
        <v>295</v>
      </c>
      <c r="I7" s="117" t="s">
        <v>296</v>
      </c>
      <c r="J7" s="117" t="s">
        <v>297</v>
      </c>
      <c r="K7" s="117" t="s">
        <v>298</v>
      </c>
      <c r="L7" s="117" t="s">
        <v>299</v>
      </c>
      <c r="M7" s="117" t="s">
        <v>300</v>
      </c>
      <c r="N7" s="117" t="s">
        <v>301</v>
      </c>
      <c r="O7" s="117" t="s">
        <v>302</v>
      </c>
      <c r="P7" s="117" t="s">
        <v>303</v>
      </c>
    </row>
    <row r="8" spans="1:90" s="7" customFormat="1" ht="21" customHeight="1">
      <c r="A8" s="395">
        <v>1</v>
      </c>
      <c r="B8" s="395" t="s">
        <v>265</v>
      </c>
      <c r="C8" s="117" t="s">
        <v>304</v>
      </c>
      <c r="D8" s="401" t="s">
        <v>133</v>
      </c>
      <c r="E8" s="333">
        <v>97</v>
      </c>
      <c r="F8" s="333">
        <v>85</v>
      </c>
      <c r="G8" s="333">
        <v>60</v>
      </c>
      <c r="H8" s="333">
        <v>84</v>
      </c>
      <c r="I8" s="333">
        <v>52</v>
      </c>
      <c r="J8" s="333">
        <v>38</v>
      </c>
      <c r="K8" s="333">
        <v>57</v>
      </c>
      <c r="L8" s="333">
        <v>58</v>
      </c>
      <c r="M8" s="333">
        <v>54</v>
      </c>
      <c r="N8" s="333">
        <v>48</v>
      </c>
      <c r="O8" s="333">
        <v>86</v>
      </c>
      <c r="P8" s="333">
        <v>94</v>
      </c>
    </row>
    <row r="9" spans="1:90" s="7" customFormat="1" ht="21" customHeight="1">
      <c r="A9" s="395"/>
      <c r="B9" s="395"/>
      <c r="C9" s="117" t="s">
        <v>154</v>
      </c>
      <c r="D9" s="401"/>
      <c r="E9" s="333">
        <v>98</v>
      </c>
      <c r="F9" s="333">
        <v>74</v>
      </c>
      <c r="G9" s="333">
        <v>64</v>
      </c>
      <c r="H9" s="333">
        <v>93</v>
      </c>
      <c r="I9" s="333">
        <v>74</v>
      </c>
      <c r="J9" s="333">
        <v>42</v>
      </c>
      <c r="K9" s="333">
        <v>89</v>
      </c>
      <c r="L9" s="333">
        <v>93</v>
      </c>
      <c r="M9" s="333">
        <v>47</v>
      </c>
      <c r="N9" s="333">
        <v>56</v>
      </c>
      <c r="O9" s="333">
        <v>80</v>
      </c>
      <c r="P9" s="333">
        <v>87</v>
      </c>
    </row>
    <row r="10" spans="1:90" s="7" customFormat="1" ht="21" customHeight="1">
      <c r="A10" s="395">
        <v>2</v>
      </c>
      <c r="B10" s="395" t="s">
        <v>156</v>
      </c>
      <c r="C10" s="117" t="s">
        <v>155</v>
      </c>
      <c r="D10" s="401"/>
      <c r="E10" s="334">
        <v>100</v>
      </c>
      <c r="F10" s="334">
        <v>83</v>
      </c>
      <c r="G10" s="334">
        <v>57</v>
      </c>
      <c r="H10" s="334">
        <v>96</v>
      </c>
      <c r="I10" s="334">
        <v>36</v>
      </c>
      <c r="J10" s="334">
        <v>31</v>
      </c>
      <c r="K10" s="334">
        <v>34</v>
      </c>
      <c r="L10" s="334">
        <v>46</v>
      </c>
      <c r="M10" s="334">
        <v>41</v>
      </c>
      <c r="N10" s="334">
        <v>89</v>
      </c>
      <c r="O10" s="334">
        <v>100</v>
      </c>
      <c r="P10" s="334">
        <v>100</v>
      </c>
    </row>
    <row r="11" spans="1:90" s="7" customFormat="1" ht="21" customHeight="1">
      <c r="A11" s="395"/>
      <c r="B11" s="395"/>
      <c r="C11" s="117" t="s">
        <v>156</v>
      </c>
      <c r="D11" s="401"/>
      <c r="E11" s="334">
        <v>91</v>
      </c>
      <c r="F11" s="334">
        <v>87</v>
      </c>
      <c r="G11" s="334">
        <v>84</v>
      </c>
      <c r="H11" s="334">
        <v>83</v>
      </c>
      <c r="I11" s="334">
        <v>89</v>
      </c>
      <c r="J11" s="334">
        <v>67</v>
      </c>
      <c r="K11" s="334">
        <v>73</v>
      </c>
      <c r="L11" s="334">
        <v>99</v>
      </c>
      <c r="M11" s="334">
        <v>87</v>
      </c>
      <c r="N11" s="334">
        <v>84</v>
      </c>
      <c r="O11" s="334">
        <v>91</v>
      </c>
      <c r="P11" s="334">
        <v>98</v>
      </c>
    </row>
    <row r="12" spans="1:90" s="7" customFormat="1" ht="21" customHeight="1">
      <c r="A12" s="395"/>
      <c r="B12" s="395"/>
      <c r="C12" s="117" t="s">
        <v>157</v>
      </c>
      <c r="D12" s="401"/>
      <c r="E12" s="334">
        <v>100</v>
      </c>
      <c r="F12" s="334">
        <v>100</v>
      </c>
      <c r="G12" s="334">
        <v>89</v>
      </c>
      <c r="H12" s="334">
        <v>89</v>
      </c>
      <c r="I12" s="334">
        <v>61</v>
      </c>
      <c r="J12" s="334">
        <v>42</v>
      </c>
      <c r="K12" s="334">
        <v>67</v>
      </c>
      <c r="L12" s="334">
        <v>85</v>
      </c>
      <c r="M12" s="334">
        <v>70</v>
      </c>
      <c r="N12" s="334">
        <v>89</v>
      </c>
      <c r="O12" s="334">
        <v>100</v>
      </c>
      <c r="P12" s="334">
        <v>99</v>
      </c>
    </row>
    <row r="13" spans="1:90" s="7" customFormat="1" ht="21" customHeight="1">
      <c r="A13" s="395">
        <v>3</v>
      </c>
      <c r="B13" s="395" t="s">
        <v>158</v>
      </c>
      <c r="C13" s="117" t="s">
        <v>158</v>
      </c>
      <c r="D13" s="401"/>
      <c r="E13" s="321">
        <v>100</v>
      </c>
      <c r="F13" s="321">
        <v>64</v>
      </c>
      <c r="G13" s="321">
        <v>46</v>
      </c>
      <c r="H13" s="321">
        <v>87</v>
      </c>
      <c r="I13" s="321">
        <v>43</v>
      </c>
      <c r="J13" s="321">
        <v>19</v>
      </c>
      <c r="K13" s="321">
        <v>36</v>
      </c>
      <c r="L13" s="321">
        <v>79</v>
      </c>
      <c r="M13" s="321">
        <v>38</v>
      </c>
      <c r="N13" s="321">
        <v>46</v>
      </c>
      <c r="O13" s="321">
        <v>100</v>
      </c>
      <c r="P13" s="321">
        <v>99</v>
      </c>
    </row>
    <row r="14" spans="1:90" s="7" customFormat="1" ht="21" customHeight="1">
      <c r="A14" s="395"/>
      <c r="B14" s="395"/>
      <c r="C14" s="117" t="s">
        <v>159</v>
      </c>
      <c r="D14" s="401"/>
      <c r="E14" s="321">
        <v>95</v>
      </c>
      <c r="F14" s="321">
        <v>90</v>
      </c>
      <c r="G14" s="321">
        <v>96</v>
      </c>
      <c r="H14" s="321">
        <v>98</v>
      </c>
      <c r="I14" s="321">
        <v>97</v>
      </c>
      <c r="J14" s="321">
        <v>95</v>
      </c>
      <c r="K14" s="321">
        <v>97</v>
      </c>
      <c r="L14" s="321">
        <v>94</v>
      </c>
      <c r="M14" s="321">
        <v>93</v>
      </c>
      <c r="N14" s="321">
        <v>98</v>
      </c>
      <c r="O14" s="321">
        <v>96</v>
      </c>
      <c r="P14" s="321">
        <v>98</v>
      </c>
    </row>
    <row r="15" spans="1:90" s="7" customFormat="1" ht="21" customHeight="1">
      <c r="A15" s="118">
        <v>4</v>
      </c>
      <c r="B15" s="118" t="s">
        <v>160</v>
      </c>
      <c r="C15" s="117" t="s">
        <v>160</v>
      </c>
      <c r="D15" s="401"/>
      <c r="E15" s="334">
        <v>100</v>
      </c>
      <c r="F15" s="334">
        <v>95</v>
      </c>
      <c r="G15" s="334">
        <v>63</v>
      </c>
      <c r="H15" s="334">
        <v>100</v>
      </c>
      <c r="I15" s="334">
        <v>53</v>
      </c>
      <c r="J15" s="334">
        <v>39</v>
      </c>
      <c r="K15" s="334">
        <v>66</v>
      </c>
      <c r="L15" s="334">
        <v>87</v>
      </c>
      <c r="M15" s="334">
        <v>56</v>
      </c>
      <c r="N15" s="334">
        <v>51</v>
      </c>
      <c r="O15" s="334">
        <v>100</v>
      </c>
      <c r="P15" s="334">
        <v>100</v>
      </c>
    </row>
    <row r="16" spans="1:90" s="7" customFormat="1" ht="21" customHeight="1">
      <c r="A16" s="395">
        <v>5</v>
      </c>
      <c r="B16" s="395" t="s">
        <v>267</v>
      </c>
      <c r="C16" s="117" t="s">
        <v>161</v>
      </c>
      <c r="D16" s="401"/>
      <c r="E16" s="321">
        <v>99</v>
      </c>
      <c r="F16" s="321">
        <v>95</v>
      </c>
      <c r="G16" s="321">
        <v>94</v>
      </c>
      <c r="H16" s="321">
        <v>89</v>
      </c>
      <c r="I16" s="321">
        <v>85</v>
      </c>
      <c r="J16" s="321">
        <v>85</v>
      </c>
      <c r="K16" s="321">
        <v>91</v>
      </c>
      <c r="L16" s="321">
        <v>90</v>
      </c>
      <c r="M16" s="321">
        <v>95</v>
      </c>
      <c r="N16" s="321">
        <v>100</v>
      </c>
      <c r="O16" s="321">
        <v>100</v>
      </c>
      <c r="P16" s="321">
        <v>94</v>
      </c>
    </row>
    <row r="17" spans="1:16" s="7" customFormat="1" ht="21" customHeight="1">
      <c r="A17" s="395"/>
      <c r="B17" s="395"/>
      <c r="C17" s="117" t="s">
        <v>162</v>
      </c>
      <c r="D17" s="401"/>
      <c r="E17" s="321">
        <v>100</v>
      </c>
      <c r="F17" s="321">
        <v>88</v>
      </c>
      <c r="G17" s="321">
        <v>96</v>
      </c>
      <c r="H17" s="321">
        <v>78</v>
      </c>
      <c r="I17" s="321">
        <v>61</v>
      </c>
      <c r="J17" s="321">
        <v>62</v>
      </c>
      <c r="K17" s="321">
        <v>83</v>
      </c>
      <c r="L17" s="321">
        <v>98</v>
      </c>
      <c r="M17" s="321">
        <v>87</v>
      </c>
      <c r="N17" s="321">
        <v>89</v>
      </c>
      <c r="O17" s="321">
        <v>97</v>
      </c>
      <c r="P17" s="321">
        <v>98</v>
      </c>
    </row>
    <row r="18" spans="1:16" s="7" customFormat="1" ht="21" customHeight="1">
      <c r="A18" s="395"/>
      <c r="B18" s="395"/>
      <c r="C18" s="117" t="s">
        <v>163</v>
      </c>
      <c r="D18" s="401"/>
      <c r="E18" s="321">
        <v>98</v>
      </c>
      <c r="F18" s="321">
        <v>95</v>
      </c>
      <c r="G18" s="321">
        <v>83</v>
      </c>
      <c r="H18" s="321">
        <v>95</v>
      </c>
      <c r="I18" s="321">
        <v>49</v>
      </c>
      <c r="J18" s="321">
        <v>34</v>
      </c>
      <c r="K18" s="321">
        <v>76</v>
      </c>
      <c r="L18" s="321">
        <v>82</v>
      </c>
      <c r="M18" s="321">
        <v>69</v>
      </c>
      <c r="N18" s="321">
        <v>90</v>
      </c>
      <c r="O18" s="321">
        <v>96</v>
      </c>
      <c r="P18" s="321">
        <v>98</v>
      </c>
    </row>
    <row r="19" spans="1:16" s="7" customFormat="1" ht="21" customHeight="1">
      <c r="A19" s="395">
        <v>6</v>
      </c>
      <c r="B19" s="395" t="s">
        <v>268</v>
      </c>
      <c r="C19" s="117" t="s">
        <v>164</v>
      </c>
      <c r="D19" s="401"/>
      <c r="E19" s="334">
        <v>100</v>
      </c>
      <c r="F19" s="334">
        <v>96</v>
      </c>
      <c r="G19" s="334">
        <v>96</v>
      </c>
      <c r="H19" s="334">
        <v>100</v>
      </c>
      <c r="I19" s="334">
        <v>87</v>
      </c>
      <c r="J19" s="334">
        <v>64</v>
      </c>
      <c r="K19" s="334">
        <v>74</v>
      </c>
      <c r="L19" s="334">
        <v>100</v>
      </c>
      <c r="M19" s="334">
        <v>65</v>
      </c>
      <c r="N19" s="334">
        <v>54</v>
      </c>
      <c r="O19" s="334">
        <v>100</v>
      </c>
      <c r="P19" s="334">
        <v>100</v>
      </c>
    </row>
    <row r="20" spans="1:16" s="7" customFormat="1" ht="21" customHeight="1">
      <c r="A20" s="395"/>
      <c r="B20" s="395"/>
      <c r="C20" s="117" t="s">
        <v>165</v>
      </c>
      <c r="D20" s="401"/>
      <c r="E20" s="334">
        <v>96</v>
      </c>
      <c r="F20" s="334">
        <v>95</v>
      </c>
      <c r="G20" s="334">
        <v>95</v>
      </c>
      <c r="H20" s="334">
        <v>99</v>
      </c>
      <c r="I20" s="334">
        <v>83</v>
      </c>
      <c r="J20" s="334">
        <v>86</v>
      </c>
      <c r="K20" s="334">
        <v>94</v>
      </c>
      <c r="L20" s="334">
        <v>100</v>
      </c>
      <c r="M20" s="334">
        <v>88</v>
      </c>
      <c r="N20" s="334">
        <v>96</v>
      </c>
      <c r="O20" s="334">
        <v>97</v>
      </c>
      <c r="P20" s="334">
        <v>94</v>
      </c>
    </row>
    <row r="21" spans="1:16" s="7" customFormat="1" ht="21" customHeight="1">
      <c r="A21" s="395"/>
      <c r="B21" s="395"/>
      <c r="C21" s="117" t="s">
        <v>166</v>
      </c>
      <c r="D21" s="401"/>
      <c r="E21" s="334">
        <v>100</v>
      </c>
      <c r="F21" s="334">
        <v>100</v>
      </c>
      <c r="G21" s="334">
        <v>97</v>
      </c>
      <c r="H21" s="334">
        <v>91</v>
      </c>
      <c r="I21" s="334">
        <v>89</v>
      </c>
      <c r="J21" s="334">
        <v>91</v>
      </c>
      <c r="K21" s="334">
        <v>95</v>
      </c>
      <c r="L21" s="334">
        <v>100</v>
      </c>
      <c r="M21" s="334">
        <v>94</v>
      </c>
      <c r="N21" s="334">
        <v>91</v>
      </c>
      <c r="O21" s="334">
        <v>97</v>
      </c>
      <c r="P21" s="334">
        <v>98</v>
      </c>
    </row>
    <row r="22" spans="1:16" s="7" customFormat="1" ht="21" customHeight="1">
      <c r="A22" s="395">
        <v>7</v>
      </c>
      <c r="B22" s="395" t="s">
        <v>167</v>
      </c>
      <c r="C22" s="117" t="s">
        <v>167</v>
      </c>
      <c r="D22" s="401"/>
      <c r="E22" s="321">
        <v>95</v>
      </c>
      <c r="F22" s="321">
        <v>84</v>
      </c>
      <c r="G22" s="321">
        <v>64</v>
      </c>
      <c r="H22" s="321">
        <v>52</v>
      </c>
      <c r="I22" s="321">
        <v>54</v>
      </c>
      <c r="J22" s="321">
        <v>49</v>
      </c>
      <c r="K22" s="321">
        <v>47</v>
      </c>
      <c r="L22" s="321">
        <v>66</v>
      </c>
      <c r="M22" s="321">
        <v>63</v>
      </c>
      <c r="N22" s="321">
        <v>69</v>
      </c>
      <c r="O22" s="321">
        <v>93</v>
      </c>
      <c r="P22" s="321">
        <v>94</v>
      </c>
    </row>
    <row r="23" spans="1:16" s="7" customFormat="1" ht="21" customHeight="1">
      <c r="A23" s="395"/>
      <c r="B23" s="395"/>
      <c r="C23" s="117" t="s">
        <v>168</v>
      </c>
      <c r="D23" s="401"/>
      <c r="E23" s="321">
        <v>84</v>
      </c>
      <c r="F23" s="321">
        <v>87</v>
      </c>
      <c r="G23" s="321">
        <v>91</v>
      </c>
      <c r="H23" s="321">
        <v>98</v>
      </c>
      <c r="I23" s="321">
        <v>96</v>
      </c>
      <c r="J23" s="321">
        <v>95</v>
      </c>
      <c r="K23" s="321">
        <v>98</v>
      </c>
      <c r="L23" s="321">
        <v>94</v>
      </c>
      <c r="M23" s="321">
        <v>100</v>
      </c>
      <c r="N23" s="321">
        <v>89</v>
      </c>
      <c r="O23" s="321">
        <v>87</v>
      </c>
      <c r="P23" s="321">
        <v>88</v>
      </c>
    </row>
    <row r="24" spans="1:16" s="7" customFormat="1" ht="21" customHeight="1">
      <c r="A24" s="118">
        <v>8</v>
      </c>
      <c r="B24" s="118" t="s">
        <v>169</v>
      </c>
      <c r="C24" s="117" t="s">
        <v>169</v>
      </c>
      <c r="D24" s="401"/>
      <c r="E24" s="334">
        <v>100</v>
      </c>
      <c r="F24" s="334">
        <v>83</v>
      </c>
      <c r="G24" s="334">
        <v>57</v>
      </c>
      <c r="H24" s="334">
        <v>96</v>
      </c>
      <c r="I24" s="334">
        <v>36</v>
      </c>
      <c r="J24" s="334">
        <v>31</v>
      </c>
      <c r="K24" s="334">
        <v>34</v>
      </c>
      <c r="L24" s="334">
        <v>46</v>
      </c>
      <c r="M24" s="334">
        <v>41</v>
      </c>
      <c r="N24" s="334">
        <v>89</v>
      </c>
      <c r="O24" s="334">
        <v>100</v>
      </c>
      <c r="P24" s="334">
        <v>100</v>
      </c>
    </row>
    <row r="25" spans="1:16" s="7" customFormat="1" ht="21" customHeight="1">
      <c r="A25" s="395">
        <v>9</v>
      </c>
      <c r="B25" s="395" t="s">
        <v>270</v>
      </c>
      <c r="C25" s="117" t="s">
        <v>170</v>
      </c>
      <c r="D25" s="401"/>
      <c r="E25" s="321">
        <v>100</v>
      </c>
      <c r="F25" s="321">
        <v>78</v>
      </c>
      <c r="G25" s="321">
        <v>65</v>
      </c>
      <c r="H25" s="321">
        <v>100</v>
      </c>
      <c r="I25" s="321">
        <v>51</v>
      </c>
      <c r="J25" s="321">
        <v>46</v>
      </c>
      <c r="K25" s="321">
        <v>34</v>
      </c>
      <c r="L25" s="321">
        <v>39</v>
      </c>
      <c r="M25" s="321">
        <v>40</v>
      </c>
      <c r="N25" s="321">
        <v>65</v>
      </c>
      <c r="O25" s="321">
        <v>100</v>
      </c>
      <c r="P25" s="321">
        <v>100</v>
      </c>
    </row>
    <row r="26" spans="1:16" s="7" customFormat="1" ht="21" customHeight="1">
      <c r="A26" s="395"/>
      <c r="B26" s="395"/>
      <c r="C26" s="117" t="s">
        <v>171</v>
      </c>
      <c r="D26" s="401"/>
      <c r="E26" s="321">
        <v>100</v>
      </c>
      <c r="F26" s="321">
        <v>100</v>
      </c>
      <c r="G26" s="321">
        <v>100</v>
      </c>
      <c r="H26" s="321">
        <v>100</v>
      </c>
      <c r="I26" s="321">
        <v>93</v>
      </c>
      <c r="J26" s="321">
        <v>91</v>
      </c>
      <c r="K26" s="321">
        <v>83</v>
      </c>
      <c r="L26" s="321">
        <v>90</v>
      </c>
      <c r="M26" s="321">
        <v>96</v>
      </c>
      <c r="N26" s="321">
        <v>100</v>
      </c>
      <c r="O26" s="321">
        <v>100</v>
      </c>
      <c r="P26" s="321">
        <v>100</v>
      </c>
    </row>
    <row r="27" spans="1:16" s="7" customFormat="1" ht="21" customHeight="1">
      <c r="A27" s="395"/>
      <c r="B27" s="395"/>
      <c r="C27" s="117" t="s">
        <v>172</v>
      </c>
      <c r="D27" s="401"/>
      <c r="E27" s="321">
        <v>96</v>
      </c>
      <c r="F27" s="321">
        <v>81</v>
      </c>
      <c r="G27" s="321">
        <v>57</v>
      </c>
      <c r="H27" s="321">
        <v>85</v>
      </c>
      <c r="I27" s="321">
        <v>31</v>
      </c>
      <c r="J27" s="321">
        <v>27</v>
      </c>
      <c r="K27" s="321">
        <v>24</v>
      </c>
      <c r="L27" s="321">
        <v>35</v>
      </c>
      <c r="M27" s="321">
        <v>35</v>
      </c>
      <c r="N27" s="321">
        <v>50</v>
      </c>
      <c r="O27" s="321">
        <v>93</v>
      </c>
      <c r="P27" s="321">
        <v>96</v>
      </c>
    </row>
    <row r="28" spans="1:16" s="7" customFormat="1" ht="21" customHeight="1">
      <c r="A28" s="118">
        <v>10</v>
      </c>
      <c r="B28" s="118" t="s">
        <v>173</v>
      </c>
      <c r="C28" s="117" t="s">
        <v>173</v>
      </c>
      <c r="D28" s="401"/>
      <c r="E28" s="334">
        <v>90</v>
      </c>
      <c r="F28" s="334">
        <v>91</v>
      </c>
      <c r="G28" s="334">
        <v>86</v>
      </c>
      <c r="H28" s="334">
        <v>98</v>
      </c>
      <c r="I28" s="334">
        <v>91</v>
      </c>
      <c r="J28" s="334">
        <v>86</v>
      </c>
      <c r="K28" s="334">
        <v>95</v>
      </c>
      <c r="L28" s="334">
        <v>94</v>
      </c>
      <c r="M28" s="334">
        <v>85</v>
      </c>
      <c r="N28" s="334">
        <v>83</v>
      </c>
      <c r="O28" s="334">
        <v>86</v>
      </c>
      <c r="P28" s="334">
        <v>91</v>
      </c>
    </row>
    <row r="29" spans="1:16" s="7" customFormat="1" ht="21" customHeight="1">
      <c r="A29" s="395">
        <v>11</v>
      </c>
      <c r="B29" s="395" t="s">
        <v>174</v>
      </c>
      <c r="C29" s="117" t="s">
        <v>174</v>
      </c>
      <c r="D29" s="401"/>
      <c r="E29" s="321">
        <v>89</v>
      </c>
      <c r="F29" s="321">
        <v>59</v>
      </c>
      <c r="G29" s="321">
        <v>61</v>
      </c>
      <c r="H29" s="321">
        <v>84</v>
      </c>
      <c r="I29" s="321">
        <v>53</v>
      </c>
      <c r="J29" s="321">
        <v>37</v>
      </c>
      <c r="K29" s="321">
        <v>91</v>
      </c>
      <c r="L29" s="321">
        <v>91</v>
      </c>
      <c r="M29" s="321">
        <v>46</v>
      </c>
      <c r="N29" s="321">
        <v>41</v>
      </c>
      <c r="O29" s="321">
        <v>59</v>
      </c>
      <c r="P29" s="321">
        <v>90</v>
      </c>
    </row>
    <row r="30" spans="1:16" s="7" customFormat="1" ht="21" customHeight="1">
      <c r="A30" s="395"/>
      <c r="B30" s="395"/>
      <c r="C30" s="117" t="s">
        <v>175</v>
      </c>
      <c r="D30" s="401"/>
      <c r="E30" s="321">
        <v>80</v>
      </c>
      <c r="F30" s="321">
        <v>45</v>
      </c>
      <c r="G30" s="321">
        <v>47</v>
      </c>
      <c r="H30" s="321">
        <v>83</v>
      </c>
      <c r="I30" s="321">
        <v>47</v>
      </c>
      <c r="J30" s="321">
        <v>45</v>
      </c>
      <c r="K30" s="321">
        <v>90</v>
      </c>
      <c r="L30" s="321">
        <v>82</v>
      </c>
      <c r="M30" s="321">
        <v>41</v>
      </c>
      <c r="N30" s="321">
        <v>39</v>
      </c>
      <c r="O30" s="321">
        <v>55</v>
      </c>
      <c r="P30" s="321">
        <v>86</v>
      </c>
    </row>
    <row r="31" spans="1:16" s="7" customFormat="1" ht="21" customHeight="1">
      <c r="A31" s="118">
        <v>12</v>
      </c>
      <c r="B31" s="118" t="s">
        <v>176</v>
      </c>
      <c r="C31" s="117" t="s">
        <v>176</v>
      </c>
      <c r="D31" s="401"/>
      <c r="E31" s="334">
        <v>99</v>
      </c>
      <c r="F31" s="334">
        <v>99</v>
      </c>
      <c r="G31" s="334">
        <v>89</v>
      </c>
      <c r="H31" s="334">
        <v>99</v>
      </c>
      <c r="I31" s="334">
        <v>95</v>
      </c>
      <c r="J31" s="334">
        <v>87</v>
      </c>
      <c r="K31" s="334">
        <v>91</v>
      </c>
      <c r="L31" s="334">
        <v>99</v>
      </c>
      <c r="M31" s="334">
        <v>91</v>
      </c>
      <c r="N31" s="334">
        <v>96</v>
      </c>
      <c r="O31" s="334">
        <v>98</v>
      </c>
      <c r="P31" s="334">
        <v>99</v>
      </c>
    </row>
    <row r="32" spans="1:16" s="7" customFormat="1" ht="21" customHeight="1">
      <c r="A32" s="395">
        <v>13</v>
      </c>
      <c r="B32" s="395" t="s">
        <v>177</v>
      </c>
      <c r="C32" s="117" t="s">
        <v>177</v>
      </c>
      <c r="D32" s="401"/>
      <c r="E32" s="321">
        <v>97</v>
      </c>
      <c r="F32" s="321">
        <v>84</v>
      </c>
      <c r="G32" s="321">
        <v>66</v>
      </c>
      <c r="H32" s="321">
        <v>85</v>
      </c>
      <c r="I32" s="321">
        <v>62</v>
      </c>
      <c r="J32" s="321">
        <v>48</v>
      </c>
      <c r="K32" s="321">
        <v>46</v>
      </c>
      <c r="L32" s="321">
        <v>65</v>
      </c>
      <c r="M32" s="321">
        <v>59</v>
      </c>
      <c r="N32" s="321">
        <v>49</v>
      </c>
      <c r="O32" s="321">
        <v>95</v>
      </c>
      <c r="P32" s="321">
        <v>95</v>
      </c>
    </row>
    <row r="33" spans="1:16" s="10" customFormat="1" ht="21" customHeight="1">
      <c r="A33" s="395"/>
      <c r="B33" s="395"/>
      <c r="C33" s="117" t="s">
        <v>178</v>
      </c>
      <c r="D33" s="401"/>
      <c r="E33" s="321">
        <v>100</v>
      </c>
      <c r="F33" s="321">
        <v>91</v>
      </c>
      <c r="G33" s="321">
        <v>88</v>
      </c>
      <c r="H33" s="321">
        <v>87</v>
      </c>
      <c r="I33" s="321">
        <v>79</v>
      </c>
      <c r="J33" s="321">
        <v>77</v>
      </c>
      <c r="K33" s="321">
        <v>76</v>
      </c>
      <c r="L33" s="321">
        <v>78</v>
      </c>
      <c r="M33" s="321">
        <v>84</v>
      </c>
      <c r="N33" s="321">
        <v>94</v>
      </c>
      <c r="O33" s="321">
        <v>100</v>
      </c>
      <c r="P33" s="321">
        <v>100</v>
      </c>
    </row>
    <row r="34" spans="1:16" s="11" customFormat="1" ht="21" customHeight="1">
      <c r="A34" s="404" t="s">
        <v>735</v>
      </c>
      <c r="B34" s="405"/>
      <c r="C34" s="405"/>
      <c r="D34" s="405"/>
      <c r="E34" s="405"/>
      <c r="F34" s="406"/>
      <c r="G34" s="91"/>
      <c r="H34" s="91"/>
      <c r="I34" s="91"/>
      <c r="J34" s="92"/>
      <c r="K34" s="93"/>
      <c r="L34" s="93"/>
      <c r="M34" s="93"/>
      <c r="N34" s="94"/>
      <c r="O34" s="94"/>
      <c r="P34" s="126" t="s">
        <v>150</v>
      </c>
    </row>
  </sheetData>
  <mergeCells count="33">
    <mergeCell ref="A32:A33"/>
    <mergeCell ref="B32:B33"/>
    <mergeCell ref="A34:F34"/>
    <mergeCell ref="A22:A23"/>
    <mergeCell ref="B22:B23"/>
    <mergeCell ref="A25:A27"/>
    <mergeCell ref="B25:B27"/>
    <mergeCell ref="A29:A30"/>
    <mergeCell ref="B29:B30"/>
    <mergeCell ref="A6:A7"/>
    <mergeCell ref="B6:B7"/>
    <mergeCell ref="C6:C7"/>
    <mergeCell ref="E6:P6"/>
    <mergeCell ref="A8:A9"/>
    <mergeCell ref="B8:B9"/>
    <mergeCell ref="D6:D7"/>
    <mergeCell ref="D8:D33"/>
    <mergeCell ref="A10:A12"/>
    <mergeCell ref="B10:B12"/>
    <mergeCell ref="A13:A14"/>
    <mergeCell ref="B13:B14"/>
    <mergeCell ref="A16:A18"/>
    <mergeCell ref="B16:B18"/>
    <mergeCell ref="A19:A21"/>
    <mergeCell ref="B19:B21"/>
    <mergeCell ref="A4:P4"/>
    <mergeCell ref="A5:C5"/>
    <mergeCell ref="E5:F5"/>
    <mergeCell ref="G5:H5"/>
    <mergeCell ref="I5:J5"/>
    <mergeCell ref="K5:L5"/>
    <mergeCell ref="M5:N5"/>
    <mergeCell ref="O5:P5"/>
  </mergeCells>
  <hyperlinks>
    <hyperlink ref="P34" location="Index!A1" display="Back to index" xr:uid="{C5387933-D7E7-4A88-A85A-ABEA4FA21058}"/>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4613a1-f374-45d5-9ada-d130e0d383ea">
      <Terms xmlns="http://schemas.microsoft.com/office/infopath/2007/PartnerControls"/>
    </lcf76f155ced4ddcb4097134ff3c332f>
    <TaxCatchAll xmlns="b8856f1e-c507-43e1-80b9-79db06508c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مستند" ma:contentTypeID="0x010100E83026F70B50C44C8F7F7CC5A2640AD1" ma:contentTypeVersion="11" ma:contentTypeDescription="إنشاء مستند جديد." ma:contentTypeScope="" ma:versionID="4d7f7e4a8658274267b2f0201653a28f">
  <xsd:schema xmlns:xsd="http://www.w3.org/2001/XMLSchema" xmlns:xs="http://www.w3.org/2001/XMLSchema" xmlns:p="http://schemas.microsoft.com/office/2006/metadata/properties" xmlns:ns2="0c4613a1-f374-45d5-9ada-d130e0d383ea" xmlns:ns3="b8856f1e-c507-43e1-80b9-79db06508c95" targetNamespace="http://schemas.microsoft.com/office/2006/metadata/properties" ma:root="true" ma:fieldsID="e087755ecda8de7a8b99f7af1f985811" ns2:_="" ns3:_="">
    <xsd:import namespace="0c4613a1-f374-45d5-9ada-d130e0d383ea"/>
    <xsd:import namespace="b8856f1e-c507-43e1-80b9-79db06508c9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4613a1-f374-45d5-9ada-d130e0d383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علامات الصور" ma:readOnly="false" ma:fieldId="{5cf76f15-5ced-4ddc-b409-7134ff3c332f}" ma:taxonomyMulti="true" ma:sspId="b0626d43-cfba-47be-bb70-d501285bee9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856f1e-c507-43e1-80b9-79db06508c95" elementFormDefault="qualified">
    <xsd:import namespace="http://schemas.microsoft.com/office/2006/documentManagement/types"/>
    <xsd:import namespace="http://schemas.microsoft.com/office/infopath/2007/PartnerControls"/>
    <xsd:element name="SharedWithUsers" ma:index="10" nillable="true" ma:displayName="تمت مشاركته مع"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مشتركة مع تفاصيل" ma:internalName="SharedWithDetails" ma:readOnly="true">
      <xsd:simpleType>
        <xsd:restriction base="dms:Note">
          <xsd:maxLength value="255"/>
        </xsd:restriction>
      </xsd:simpleType>
    </xsd:element>
    <xsd:element name="TaxCatchAll" ma:index="14" nillable="true" ma:displayName="Taxonomy Catch All Column" ma:hidden="true" ma:list="{0da6fe4d-cc47-4799-a25a-3322ec29d29e}" ma:internalName="TaxCatchAll" ma:showField="CatchAllData" ma:web="b8856f1e-c507-43e1-80b9-79db06508c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7C64D7-DF2A-4A35-B9ED-09FE9034E20E}">
  <ds:schemaRef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0c4613a1-f374-45d5-9ada-d130e0d383ea"/>
    <ds:schemaRef ds:uri="b8856f1e-c507-43e1-80b9-79db06508c95"/>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F0660CD0-28EF-429F-AC79-1B3EB9FD424E}">
  <ds:schemaRefs>
    <ds:schemaRef ds:uri="http://schemas.microsoft.com/sharepoint/v3/contenttype/forms"/>
  </ds:schemaRefs>
</ds:datastoreItem>
</file>

<file path=customXml/itemProps3.xml><?xml version="1.0" encoding="utf-8"?>
<ds:datastoreItem xmlns:ds="http://schemas.openxmlformats.org/officeDocument/2006/customXml" ds:itemID="{B3353668-9EE6-47A0-B58C-837E9FDF07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4613a1-f374-45d5-9ada-d130e0d383ea"/>
    <ds:schemaRef ds:uri="b8856f1e-c507-43e1-80b9-79db06508c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80</vt:i4>
      </vt:variant>
      <vt:variant>
        <vt:lpstr>النطاقات المسماة</vt:lpstr>
      </vt:variant>
      <vt:variant>
        <vt:i4>66</vt:i4>
      </vt:variant>
    </vt:vector>
  </HeadingPairs>
  <TitlesOfParts>
    <vt:vector size="146" baseType="lpstr">
      <vt:lpstr>Index</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3-1</vt:lpstr>
      <vt:lpstr>3-2</vt:lpstr>
      <vt:lpstr>3-3</vt:lpstr>
      <vt:lpstr>3-4</vt:lpstr>
      <vt:lpstr>3-5</vt:lpstr>
      <vt:lpstr>3-6</vt:lpstr>
      <vt:lpstr>3-7</vt:lpstr>
      <vt:lpstr>3-8</vt:lpstr>
      <vt:lpstr>3-9</vt:lpstr>
      <vt:lpstr>3-10</vt:lpstr>
      <vt:lpstr>3-11</vt:lpstr>
      <vt:lpstr>3-12</vt:lpstr>
      <vt:lpstr>5-1</vt:lpstr>
      <vt:lpstr>5-2</vt:lpstr>
      <vt:lpstr>5-3</vt:lpstr>
      <vt:lpstr>5-4</vt:lpstr>
      <vt:lpstr>5-5</vt:lpstr>
      <vt:lpstr>5-6</vt:lpstr>
      <vt:lpstr>5-7</vt:lpstr>
      <vt:lpstr>5-8</vt:lpstr>
      <vt:lpstr>5-9</vt:lpstr>
      <vt:lpstr>'1-1'!Print_Area</vt:lpstr>
      <vt:lpstr>'1-10'!Print_Area</vt:lpstr>
      <vt:lpstr>'1-11'!Print_Area</vt:lpstr>
      <vt:lpstr>'1-12'!Print_Area</vt:lpstr>
      <vt:lpstr>'1-15'!Print_Area</vt:lpstr>
      <vt:lpstr>'1-16'!Print_Area</vt:lpstr>
      <vt:lpstr>'1-17'!Print_Area</vt:lpstr>
      <vt:lpstr>'1-18'!Print_Area</vt:lpstr>
      <vt:lpstr>'1-19'!Print_Area</vt:lpstr>
      <vt:lpstr>'1-2'!Print_Area</vt:lpstr>
      <vt:lpstr>'1-20'!Print_Area</vt:lpstr>
      <vt:lpstr>'1-21'!Print_Area</vt:lpstr>
      <vt:lpstr>'1-22'!Print_Area</vt:lpstr>
      <vt:lpstr>'1-23'!Print_Area</vt:lpstr>
      <vt:lpstr>'1-24'!Print_Area</vt:lpstr>
      <vt:lpstr>'1-25'!Print_Area</vt:lpstr>
      <vt:lpstr>'1-26'!Print_Area</vt:lpstr>
      <vt:lpstr>'1-27'!Print_Area</vt:lpstr>
      <vt:lpstr>'1-28'!Print_Area</vt:lpstr>
      <vt:lpstr>'1-29'!Print_Area</vt:lpstr>
      <vt:lpstr>'1-3'!Print_Area</vt:lpstr>
      <vt:lpstr>'1-4'!Print_Area</vt:lpstr>
      <vt:lpstr>'1-5'!Print_Area</vt:lpstr>
      <vt:lpstr>'1-6'!Print_Area</vt:lpstr>
      <vt:lpstr>'1-7'!Print_Area</vt:lpstr>
      <vt:lpstr>'1-8'!Print_Area</vt:lpstr>
      <vt:lpstr>'1-9'!Print_Area</vt:lpstr>
      <vt:lpstr>'2-1'!Print_Area</vt:lpstr>
      <vt:lpstr>'2-10'!Print_Area</vt:lpstr>
      <vt:lpstr>'2-11'!Print_Area</vt:lpstr>
      <vt:lpstr>'2-12'!Print_Area</vt:lpstr>
      <vt:lpstr>'2-13'!Print_Area</vt:lpstr>
      <vt:lpstr>'2-14'!Print_Area</vt:lpstr>
      <vt:lpstr>'2-15'!Print_Area</vt:lpstr>
      <vt:lpstr>'2-16'!Print_Area</vt:lpstr>
      <vt:lpstr>'2-18'!Print_Area</vt:lpstr>
      <vt:lpstr>'2-19'!Print_Area</vt:lpstr>
      <vt:lpstr>'2-2'!Print_Area</vt:lpstr>
      <vt:lpstr>'2-20'!Print_Area</vt:lpstr>
      <vt:lpstr>'2-23'!Print_Area</vt:lpstr>
      <vt:lpstr>'2-24'!Print_Area</vt:lpstr>
      <vt:lpstr>'2-25'!Print_Area</vt:lpstr>
      <vt:lpstr>'2-26'!Print_Area</vt:lpstr>
      <vt:lpstr>'2-27'!Print_Area</vt:lpstr>
      <vt:lpstr>'2-28'!Print_Area</vt:lpstr>
      <vt:lpstr>'2-3'!Print_Area</vt:lpstr>
      <vt:lpstr>'2-4'!Print_Area</vt:lpstr>
      <vt:lpstr>'2-5'!Print_Area</vt:lpstr>
      <vt:lpstr>'2-6'!Print_Area</vt:lpstr>
      <vt:lpstr>'2-7'!Print_Area</vt:lpstr>
      <vt:lpstr>'2-8'!Print_Area</vt:lpstr>
      <vt:lpstr>'2-9'!Print_Area</vt:lpstr>
      <vt:lpstr>'3-1'!Print_Area</vt:lpstr>
      <vt:lpstr>'3-10'!Print_Area</vt:lpstr>
      <vt:lpstr>'3-11'!Print_Area</vt:lpstr>
      <vt:lpstr>'3-12'!Print_Area</vt:lpstr>
      <vt:lpstr>'3-2'!Print_Area</vt:lpstr>
      <vt:lpstr>'3-3'!Print_Area</vt:lpstr>
      <vt:lpstr>'3-7'!Print_Area</vt:lpstr>
      <vt:lpstr>'3-8'!Print_Area</vt:lpstr>
      <vt:lpstr>'3-9'!Print_Area</vt:lpstr>
      <vt:lpstr>'5-1'!Print_Area</vt:lpstr>
      <vt:lpstr>'5-5'!Print_Area</vt:lpstr>
      <vt:lpstr>'5-7'!Print_Area</vt:lpstr>
      <vt:lpstr>'5-9'!Print_Area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2024-01-14T11:12:43Z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0x010100E83026F70B50C44C8F7F7CC5A2640AD1</vt:lpwstr>
  </property>
  <property fmtid="{D5CDD505-2E9C-101B-9397-08002B2CF9AE}" pid="3" name="MediaServiceImageTags">
    <vt:lpwstr/>
  </property>
</Properties>
</file>