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D9A9E94E-E1CA-4B0E-B62B-415189336F70}" xr6:coauthVersionLast="47" xr6:coauthVersionMax="47" xr10:uidLastSave="{00000000-0000-0000-0000-000000000000}"/>
  <bookViews>
    <workbookView xWindow="-110" yWindow="-110" windowWidth="21820" windowHeight="14020" xr2:uid="{765E5968-29CE-4221-BA90-B7D83EAB7642}"/>
  </bookViews>
  <sheets>
    <sheet name="2022" sheetId="1" r:id="rId1"/>
  </sheets>
  <externalReferences>
    <externalReference r:id="rId2"/>
    <externalReference r:id="rId3"/>
    <externalReference r:id="rId4"/>
  </externalReferences>
  <definedNames>
    <definedName name="\d">'[1]2020(س ذ)'!#REF!</definedName>
    <definedName name="\g">'[1]2020(س ذ)'!#REF!</definedName>
    <definedName name="\h">'[1]2020(س ذ)'!#REF!</definedName>
    <definedName name="\m">'[1]2020(س ذ)'!#REF!</definedName>
    <definedName name="\s">'[1]2020(س ذ)'!#REF!</definedName>
    <definedName name="_1مدن_المدن_حسب_المنطقة">#REF!</definedName>
    <definedName name="an">[2]AGEINT!#REF!</definedName>
    <definedName name="CHKPAS">'[1]2020(س ذ)'!#REF!</definedName>
    <definedName name="CHKSAVE">'[1]2020(س ذ)'!#REF!</definedName>
    <definedName name="d">[2]AGEINT!#REF!</definedName>
    <definedName name="Default__TABLE1" localSheetId="0">'2022'!#REF!</definedName>
    <definedName name="Default__TABLE1_186" localSheetId="0">'2022'!$A$6:$J$23</definedName>
    <definedName name="Default__TABLE1_187" localSheetId="0">'2022'!$A$31:$J$48</definedName>
    <definedName name="Default__TABLE1_188" localSheetId="0">'2022'!$A$181:$J$198</definedName>
    <definedName name="Default__TABLE1_189" localSheetId="0">'2022'!$A$256:$J$273</definedName>
    <definedName name="Default__TABLE1_190" localSheetId="0">'2022'!$A$306:$J$323</definedName>
    <definedName name="Default__TABLE1_191" localSheetId="0">'2022'!$A$206:$J$223</definedName>
    <definedName name="Default__TABLE1_192" localSheetId="0">'2022'!$A$331:$J$348</definedName>
    <definedName name="Default__TABLE1_193" localSheetId="0">'2022'!$A$56:$J$73</definedName>
    <definedName name="Default__TABLE1_194" localSheetId="0">'2022'!$A$281:$J$298</definedName>
    <definedName name="Default__TABLE1_195" localSheetId="0">'2022'!$A$231:$J$248</definedName>
    <definedName name="Default__TABLE1_196" localSheetId="0">'2022'!$A$131:$J$148</definedName>
    <definedName name="Default__TABLE1_197" localSheetId="0">'2022'!$A$81:$J$98</definedName>
    <definedName name="Default__TABLE1_198" localSheetId="0">'2022'!$A$156:$J$173</definedName>
    <definedName name="Default__TABLE1_199" localSheetId="0">'2022'!$A$106:$J$123</definedName>
    <definedName name="ERR_LOC">'[1]2020(س ذ)'!#REF!</definedName>
    <definedName name="ERR_MSG">'[1]2020(س ذ)'!#REF!</definedName>
    <definedName name="ff">'[1]2020(س ذ)'!#REF!</definedName>
    <definedName name="FILENAME">'[1]2020(س ذ)'!#REF!</definedName>
    <definedName name="FLOPDIR">'[1]2020(س ذ)'!#REF!</definedName>
    <definedName name="FLOPPY">'[1]2020(س ذ)'!#REF!</definedName>
    <definedName name="GETFILE">'[1]2020(س ذ)'!#REF!</definedName>
    <definedName name="GRDIR">'[1]2020(س ذ)'!#REF!</definedName>
    <definedName name="MESSAGE">'[1]2020(س ذ)'!#REF!</definedName>
    <definedName name="mohafdah_mrkz_استعلام">#REF!</definedName>
    <definedName name="MSG_CELL">'[1]2020(س ذ)'!#REF!</definedName>
    <definedName name="NOPAS">'[1]2020(س ذ)'!#REF!</definedName>
    <definedName name="NOPAS3">'[1]2020(س ذ)'!#REF!</definedName>
    <definedName name="OLD_MSG">'[1]2020(س ذ)'!#REF!</definedName>
    <definedName name="PAS_MSG1">'[1]2020(س ذ)'!#REF!</definedName>
    <definedName name="PAS_MSG2">'[1]2020(س ذ)'!#REF!</definedName>
    <definedName name="PAS_MSG3">'[1]2020(س ذ)'!#REF!</definedName>
    <definedName name="PAUSE">'[1]2020(س ذ)'!#REF!</definedName>
    <definedName name="RESDIR">'[1]2020(س ذ)'!#REF!</definedName>
    <definedName name="RESTYPE">'[1]2020(س ذ)'!#REF!</definedName>
    <definedName name="RSVMENU">'[1]2020(س ذ)'!#REF!</definedName>
    <definedName name="s">[2]AGEINT!#REF!</definedName>
    <definedName name="SAVE">'[1]2020(س ذ)'!#REF!</definedName>
    <definedName name="SAVE_MSG">'[1]2020(س ذ)'!#REF!</definedName>
    <definedName name="SAVED">'[1]2020(س ذ)'!#REF!</definedName>
    <definedName name="SAVENGO">'[1]2020(س ذ)'!#REF!</definedName>
    <definedName name="TEMP">'[1]2020(س ذ)'!#REF!</definedName>
    <definedName name="الملخص">[3]AGEINT!#REF!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G32" i="1"/>
  <c r="G49" i="1" s="1"/>
  <c r="H32" i="1"/>
  <c r="I32" i="1"/>
  <c r="J32" i="1"/>
  <c r="D33" i="1"/>
  <c r="D49" i="1" s="1"/>
  <c r="G33" i="1"/>
  <c r="H33" i="1"/>
  <c r="H49" i="1" s="1"/>
  <c r="I33" i="1"/>
  <c r="J33" i="1"/>
  <c r="D34" i="1"/>
  <c r="G34" i="1"/>
  <c r="H34" i="1"/>
  <c r="J34" i="1" s="1"/>
  <c r="I34" i="1"/>
  <c r="I49" i="1" s="1"/>
  <c r="D35" i="1"/>
  <c r="G35" i="1"/>
  <c r="H35" i="1"/>
  <c r="J35" i="1" s="1"/>
  <c r="I35" i="1"/>
  <c r="D36" i="1"/>
  <c r="G36" i="1"/>
  <c r="H36" i="1"/>
  <c r="I36" i="1"/>
  <c r="J36" i="1" s="1"/>
  <c r="D37" i="1"/>
  <c r="G37" i="1"/>
  <c r="H37" i="1"/>
  <c r="I37" i="1"/>
  <c r="J37" i="1"/>
  <c r="D38" i="1"/>
  <c r="G38" i="1"/>
  <c r="H38" i="1"/>
  <c r="J38" i="1" s="1"/>
  <c r="I38" i="1"/>
  <c r="D39" i="1"/>
  <c r="G39" i="1"/>
  <c r="H39" i="1"/>
  <c r="J39" i="1" s="1"/>
  <c r="I39" i="1"/>
  <c r="D40" i="1"/>
  <c r="G40" i="1"/>
  <c r="H40" i="1"/>
  <c r="I40" i="1"/>
  <c r="J40" i="1"/>
  <c r="D41" i="1"/>
  <c r="G41" i="1"/>
  <c r="H41" i="1"/>
  <c r="I41" i="1"/>
  <c r="J41" i="1"/>
  <c r="D42" i="1"/>
  <c r="G42" i="1"/>
  <c r="H42" i="1"/>
  <c r="J42" i="1" s="1"/>
  <c r="I42" i="1"/>
  <c r="D43" i="1"/>
  <c r="G43" i="1"/>
  <c r="H43" i="1"/>
  <c r="J43" i="1" s="1"/>
  <c r="I43" i="1"/>
  <c r="D44" i="1"/>
  <c r="G44" i="1"/>
  <c r="H44" i="1"/>
  <c r="I44" i="1"/>
  <c r="J44" i="1" s="1"/>
  <c r="D45" i="1"/>
  <c r="G45" i="1"/>
  <c r="H45" i="1"/>
  <c r="I45" i="1"/>
  <c r="J45" i="1"/>
  <c r="D46" i="1"/>
  <c r="G46" i="1"/>
  <c r="H46" i="1"/>
  <c r="J46" i="1" s="1"/>
  <c r="I46" i="1"/>
  <c r="D47" i="1"/>
  <c r="G47" i="1"/>
  <c r="H47" i="1"/>
  <c r="J47" i="1" s="1"/>
  <c r="I47" i="1"/>
  <c r="D48" i="1"/>
  <c r="G48" i="1"/>
  <c r="H48" i="1"/>
  <c r="I48" i="1"/>
  <c r="J48" i="1"/>
  <c r="B49" i="1"/>
  <c r="C49" i="1"/>
  <c r="E49" i="1"/>
  <c r="F49" i="1"/>
  <c r="D57" i="1"/>
  <c r="G57" i="1"/>
  <c r="H57" i="1"/>
  <c r="J57" i="1" s="1"/>
  <c r="I57" i="1"/>
  <c r="I74" i="1" s="1"/>
  <c r="D58" i="1"/>
  <c r="G58" i="1"/>
  <c r="H58" i="1"/>
  <c r="J58" i="1" s="1"/>
  <c r="I58" i="1"/>
  <c r="D59" i="1"/>
  <c r="G59" i="1"/>
  <c r="G74" i="1" s="1"/>
  <c r="H59" i="1"/>
  <c r="I59" i="1"/>
  <c r="J59" i="1"/>
  <c r="D60" i="1"/>
  <c r="G60" i="1"/>
  <c r="H60" i="1"/>
  <c r="I60" i="1"/>
  <c r="J60" i="1"/>
  <c r="D61" i="1"/>
  <c r="G61" i="1"/>
  <c r="H61" i="1"/>
  <c r="J61" i="1" s="1"/>
  <c r="I61" i="1"/>
  <c r="D62" i="1"/>
  <c r="G62" i="1"/>
  <c r="H62" i="1"/>
  <c r="J62" i="1" s="1"/>
  <c r="I62" i="1"/>
  <c r="D63" i="1"/>
  <c r="G63" i="1"/>
  <c r="H63" i="1"/>
  <c r="I63" i="1"/>
  <c r="J63" i="1" s="1"/>
  <c r="D64" i="1"/>
  <c r="D74" i="1" s="1"/>
  <c r="G64" i="1"/>
  <c r="H64" i="1"/>
  <c r="I64" i="1"/>
  <c r="J64" i="1"/>
  <c r="D65" i="1"/>
  <c r="G65" i="1"/>
  <c r="H65" i="1"/>
  <c r="J65" i="1" s="1"/>
  <c r="I65" i="1"/>
  <c r="D66" i="1"/>
  <c r="G66" i="1"/>
  <c r="H66" i="1"/>
  <c r="J66" i="1" s="1"/>
  <c r="I66" i="1"/>
  <c r="D67" i="1"/>
  <c r="G67" i="1"/>
  <c r="H67" i="1"/>
  <c r="I67" i="1"/>
  <c r="J67" i="1"/>
  <c r="D68" i="1"/>
  <c r="G68" i="1"/>
  <c r="H68" i="1"/>
  <c r="I68" i="1"/>
  <c r="J68" i="1"/>
  <c r="D69" i="1"/>
  <c r="G69" i="1"/>
  <c r="H69" i="1"/>
  <c r="J69" i="1" s="1"/>
  <c r="I69" i="1"/>
  <c r="D70" i="1"/>
  <c r="G70" i="1"/>
  <c r="H70" i="1"/>
  <c r="J70" i="1" s="1"/>
  <c r="I70" i="1"/>
  <c r="D71" i="1"/>
  <c r="G71" i="1"/>
  <c r="H71" i="1"/>
  <c r="I71" i="1"/>
  <c r="J71" i="1" s="1"/>
  <c r="D72" i="1"/>
  <c r="G72" i="1"/>
  <c r="H72" i="1"/>
  <c r="I72" i="1"/>
  <c r="J72" i="1"/>
  <c r="D73" i="1"/>
  <c r="G73" i="1"/>
  <c r="H73" i="1"/>
  <c r="J73" i="1" s="1"/>
  <c r="I73" i="1"/>
  <c r="B74" i="1"/>
  <c r="C74" i="1"/>
  <c r="E74" i="1"/>
  <c r="F74" i="1"/>
  <c r="H74" i="1"/>
  <c r="D82" i="1"/>
  <c r="D99" i="1" s="1"/>
  <c r="G82" i="1"/>
  <c r="G99" i="1" s="1"/>
  <c r="H82" i="1"/>
  <c r="I82" i="1"/>
  <c r="J82" i="1" s="1"/>
  <c r="D83" i="1"/>
  <c r="G83" i="1"/>
  <c r="H83" i="1"/>
  <c r="I83" i="1"/>
  <c r="J83" i="1"/>
  <c r="D84" i="1"/>
  <c r="G84" i="1"/>
  <c r="H84" i="1"/>
  <c r="J84" i="1" s="1"/>
  <c r="I84" i="1"/>
  <c r="I99" i="1" s="1"/>
  <c r="D85" i="1"/>
  <c r="G85" i="1"/>
  <c r="H85" i="1"/>
  <c r="J85" i="1" s="1"/>
  <c r="I85" i="1"/>
  <c r="D86" i="1"/>
  <c r="G86" i="1"/>
  <c r="H86" i="1"/>
  <c r="I86" i="1"/>
  <c r="J86" i="1"/>
  <c r="D87" i="1"/>
  <c r="G87" i="1"/>
  <c r="H87" i="1"/>
  <c r="I87" i="1"/>
  <c r="J87" i="1"/>
  <c r="D88" i="1"/>
  <c r="G88" i="1"/>
  <c r="H88" i="1"/>
  <c r="J88" i="1" s="1"/>
  <c r="I88" i="1"/>
  <c r="D89" i="1"/>
  <c r="G89" i="1"/>
  <c r="H89" i="1"/>
  <c r="J89" i="1" s="1"/>
  <c r="I89" i="1"/>
  <c r="D90" i="1"/>
  <c r="G90" i="1"/>
  <c r="H90" i="1"/>
  <c r="I90" i="1"/>
  <c r="J90" i="1" s="1"/>
  <c r="D91" i="1"/>
  <c r="G91" i="1"/>
  <c r="H91" i="1"/>
  <c r="I91" i="1"/>
  <c r="J91" i="1"/>
  <c r="D92" i="1"/>
  <c r="G92" i="1"/>
  <c r="H92" i="1"/>
  <c r="J92" i="1" s="1"/>
  <c r="I92" i="1"/>
  <c r="D93" i="1"/>
  <c r="G93" i="1"/>
  <c r="H93" i="1"/>
  <c r="J93" i="1" s="1"/>
  <c r="I93" i="1"/>
  <c r="D94" i="1"/>
  <c r="G94" i="1"/>
  <c r="H94" i="1"/>
  <c r="I94" i="1"/>
  <c r="J94" i="1"/>
  <c r="D95" i="1"/>
  <c r="G95" i="1"/>
  <c r="H95" i="1"/>
  <c r="I95" i="1"/>
  <c r="J95" i="1"/>
  <c r="D96" i="1"/>
  <c r="G96" i="1"/>
  <c r="H96" i="1"/>
  <c r="J96" i="1" s="1"/>
  <c r="I96" i="1"/>
  <c r="D97" i="1"/>
  <c r="G97" i="1"/>
  <c r="H97" i="1"/>
  <c r="J97" i="1" s="1"/>
  <c r="I97" i="1"/>
  <c r="D98" i="1"/>
  <c r="G98" i="1"/>
  <c r="H98" i="1"/>
  <c r="I98" i="1"/>
  <c r="J98" i="1" s="1"/>
  <c r="B99" i="1"/>
  <c r="C99" i="1"/>
  <c r="E99" i="1"/>
  <c r="F99" i="1"/>
  <c r="D107" i="1"/>
  <c r="G107" i="1"/>
  <c r="H107" i="1"/>
  <c r="J107" i="1" s="1"/>
  <c r="I107" i="1"/>
  <c r="I124" i="1" s="1"/>
  <c r="D108" i="1"/>
  <c r="G108" i="1"/>
  <c r="H108" i="1"/>
  <c r="J108" i="1" s="1"/>
  <c r="I108" i="1"/>
  <c r="D109" i="1"/>
  <c r="G109" i="1"/>
  <c r="G124" i="1" s="1"/>
  <c r="H109" i="1"/>
  <c r="I109" i="1"/>
  <c r="J109" i="1" s="1"/>
  <c r="D110" i="1"/>
  <c r="G110" i="1"/>
  <c r="H110" i="1"/>
  <c r="I110" i="1"/>
  <c r="J110" i="1"/>
  <c r="D111" i="1"/>
  <c r="G111" i="1"/>
  <c r="H111" i="1"/>
  <c r="J111" i="1" s="1"/>
  <c r="I111" i="1"/>
  <c r="D112" i="1"/>
  <c r="G112" i="1"/>
  <c r="H112" i="1"/>
  <c r="J112" i="1" s="1"/>
  <c r="I112" i="1"/>
  <c r="D113" i="1"/>
  <c r="G113" i="1"/>
  <c r="H113" i="1"/>
  <c r="I113" i="1"/>
  <c r="J113" i="1"/>
  <c r="D114" i="1"/>
  <c r="G114" i="1"/>
  <c r="H114" i="1"/>
  <c r="I114" i="1"/>
  <c r="J114" i="1"/>
  <c r="D115" i="1"/>
  <c r="G115" i="1"/>
  <c r="H115" i="1"/>
  <c r="J115" i="1" s="1"/>
  <c r="I115" i="1"/>
  <c r="D116" i="1"/>
  <c r="G116" i="1"/>
  <c r="H116" i="1"/>
  <c r="J116" i="1" s="1"/>
  <c r="I116" i="1"/>
  <c r="D117" i="1"/>
  <c r="G117" i="1"/>
  <c r="H117" i="1"/>
  <c r="I117" i="1"/>
  <c r="J117" i="1" s="1"/>
  <c r="D118" i="1"/>
  <c r="G118" i="1"/>
  <c r="H118" i="1"/>
  <c r="I118" i="1"/>
  <c r="J118" i="1"/>
  <c r="D119" i="1"/>
  <c r="G119" i="1"/>
  <c r="H119" i="1"/>
  <c r="J119" i="1" s="1"/>
  <c r="I119" i="1"/>
  <c r="D120" i="1"/>
  <c r="G120" i="1"/>
  <c r="H120" i="1"/>
  <c r="J120" i="1" s="1"/>
  <c r="I120" i="1"/>
  <c r="D121" i="1"/>
  <c r="G121" i="1"/>
  <c r="H121" i="1"/>
  <c r="I121" i="1"/>
  <c r="J121" i="1"/>
  <c r="D122" i="1"/>
  <c r="G122" i="1"/>
  <c r="H122" i="1"/>
  <c r="I122" i="1"/>
  <c r="J122" i="1"/>
  <c r="D123" i="1"/>
  <c r="G123" i="1"/>
  <c r="H123" i="1"/>
  <c r="J123" i="1" s="1"/>
  <c r="I123" i="1"/>
  <c r="B124" i="1"/>
  <c r="C124" i="1"/>
  <c r="D124" i="1"/>
  <c r="E124" i="1"/>
  <c r="F124" i="1"/>
  <c r="D132" i="1"/>
  <c r="G132" i="1"/>
  <c r="G149" i="1" s="1"/>
  <c r="H132" i="1"/>
  <c r="I132" i="1"/>
  <c r="J132" i="1"/>
  <c r="D133" i="1"/>
  <c r="D149" i="1" s="1"/>
  <c r="G133" i="1"/>
  <c r="H133" i="1"/>
  <c r="H149" i="1" s="1"/>
  <c r="I133" i="1"/>
  <c r="I149" i="1" s="1"/>
  <c r="J133" i="1"/>
  <c r="D134" i="1"/>
  <c r="G134" i="1"/>
  <c r="H134" i="1"/>
  <c r="J134" i="1" s="1"/>
  <c r="I134" i="1"/>
  <c r="D135" i="1"/>
  <c r="G135" i="1"/>
  <c r="H135" i="1"/>
  <c r="J135" i="1" s="1"/>
  <c r="I135" i="1"/>
  <c r="D136" i="1"/>
  <c r="G136" i="1"/>
  <c r="H136" i="1"/>
  <c r="I136" i="1"/>
  <c r="J136" i="1" s="1"/>
  <c r="D137" i="1"/>
  <c r="G137" i="1"/>
  <c r="H137" i="1"/>
  <c r="I137" i="1"/>
  <c r="J137" i="1"/>
  <c r="D138" i="1"/>
  <c r="G138" i="1"/>
  <c r="H138" i="1"/>
  <c r="J138" i="1" s="1"/>
  <c r="I138" i="1"/>
  <c r="D139" i="1"/>
  <c r="G139" i="1"/>
  <c r="H139" i="1"/>
  <c r="J139" i="1" s="1"/>
  <c r="I139" i="1"/>
  <c r="D140" i="1"/>
  <c r="G140" i="1"/>
  <c r="H140" i="1"/>
  <c r="I140" i="1"/>
  <c r="J140" i="1"/>
  <c r="D141" i="1"/>
  <c r="G141" i="1"/>
  <c r="H141" i="1"/>
  <c r="I141" i="1"/>
  <c r="J141" i="1"/>
  <c r="D142" i="1"/>
  <c r="G142" i="1"/>
  <c r="H142" i="1"/>
  <c r="J142" i="1" s="1"/>
  <c r="I142" i="1"/>
  <c r="D143" i="1"/>
  <c r="G143" i="1"/>
  <c r="H143" i="1"/>
  <c r="J143" i="1" s="1"/>
  <c r="I143" i="1"/>
  <c r="D144" i="1"/>
  <c r="G144" i="1"/>
  <c r="H144" i="1"/>
  <c r="I144" i="1"/>
  <c r="J144" i="1" s="1"/>
  <c r="D145" i="1"/>
  <c r="G145" i="1"/>
  <c r="H145" i="1"/>
  <c r="I145" i="1"/>
  <c r="J145" i="1"/>
  <c r="D146" i="1"/>
  <c r="G146" i="1"/>
  <c r="H146" i="1"/>
  <c r="J146" i="1" s="1"/>
  <c r="I146" i="1"/>
  <c r="D147" i="1"/>
  <c r="G147" i="1"/>
  <c r="H147" i="1"/>
  <c r="J147" i="1" s="1"/>
  <c r="I147" i="1"/>
  <c r="D148" i="1"/>
  <c r="G148" i="1"/>
  <c r="H148" i="1"/>
  <c r="I148" i="1"/>
  <c r="J148" i="1"/>
  <c r="B149" i="1"/>
  <c r="C149" i="1"/>
  <c r="E149" i="1"/>
  <c r="F149" i="1"/>
  <c r="D157" i="1"/>
  <c r="G157" i="1"/>
  <c r="H157" i="1"/>
  <c r="J157" i="1" s="1"/>
  <c r="I157" i="1"/>
  <c r="I174" i="1" s="1"/>
  <c r="D158" i="1"/>
  <c r="G158" i="1"/>
  <c r="H158" i="1"/>
  <c r="J158" i="1" s="1"/>
  <c r="I158" i="1"/>
  <c r="D159" i="1"/>
  <c r="G159" i="1"/>
  <c r="G174" i="1" s="1"/>
  <c r="H159" i="1"/>
  <c r="I159" i="1"/>
  <c r="J159" i="1"/>
  <c r="D160" i="1"/>
  <c r="G160" i="1"/>
  <c r="H160" i="1"/>
  <c r="I160" i="1"/>
  <c r="J160" i="1"/>
  <c r="D161" i="1"/>
  <c r="G161" i="1"/>
  <c r="H161" i="1"/>
  <c r="J161" i="1" s="1"/>
  <c r="I161" i="1"/>
  <c r="D162" i="1"/>
  <c r="G162" i="1"/>
  <c r="H162" i="1"/>
  <c r="J162" i="1" s="1"/>
  <c r="I162" i="1"/>
  <c r="D163" i="1"/>
  <c r="G163" i="1"/>
  <c r="H163" i="1"/>
  <c r="I163" i="1"/>
  <c r="J163" i="1" s="1"/>
  <c r="D164" i="1"/>
  <c r="D174" i="1" s="1"/>
  <c r="G164" i="1"/>
  <c r="H164" i="1"/>
  <c r="I164" i="1"/>
  <c r="J164" i="1"/>
  <c r="D165" i="1"/>
  <c r="G165" i="1"/>
  <c r="H165" i="1"/>
  <c r="J165" i="1" s="1"/>
  <c r="I165" i="1"/>
  <c r="D166" i="1"/>
  <c r="G166" i="1"/>
  <c r="H166" i="1"/>
  <c r="J166" i="1" s="1"/>
  <c r="I166" i="1"/>
  <c r="D167" i="1"/>
  <c r="G167" i="1"/>
  <c r="H167" i="1"/>
  <c r="I167" i="1"/>
  <c r="J167" i="1"/>
  <c r="D168" i="1"/>
  <c r="G168" i="1"/>
  <c r="H168" i="1"/>
  <c r="I168" i="1"/>
  <c r="J168" i="1"/>
  <c r="D169" i="1"/>
  <c r="G169" i="1"/>
  <c r="H169" i="1"/>
  <c r="J169" i="1" s="1"/>
  <c r="I169" i="1"/>
  <c r="D170" i="1"/>
  <c r="G170" i="1"/>
  <c r="H170" i="1"/>
  <c r="J170" i="1" s="1"/>
  <c r="I170" i="1"/>
  <c r="D171" i="1"/>
  <c r="G171" i="1"/>
  <c r="H171" i="1"/>
  <c r="I171" i="1"/>
  <c r="J171" i="1" s="1"/>
  <c r="D172" i="1"/>
  <c r="G172" i="1"/>
  <c r="H172" i="1"/>
  <c r="I172" i="1"/>
  <c r="J172" i="1"/>
  <c r="D173" i="1"/>
  <c r="G173" i="1"/>
  <c r="H173" i="1"/>
  <c r="J173" i="1" s="1"/>
  <c r="I173" i="1"/>
  <c r="B174" i="1"/>
  <c r="C174" i="1"/>
  <c r="E174" i="1"/>
  <c r="F174" i="1"/>
  <c r="H174" i="1"/>
  <c r="D182" i="1"/>
  <c r="D199" i="1" s="1"/>
  <c r="G182" i="1"/>
  <c r="G199" i="1" s="1"/>
  <c r="H182" i="1"/>
  <c r="I182" i="1"/>
  <c r="J182" i="1" s="1"/>
  <c r="D183" i="1"/>
  <c r="G183" i="1"/>
  <c r="H183" i="1"/>
  <c r="I183" i="1"/>
  <c r="J183" i="1"/>
  <c r="D184" i="1"/>
  <c r="G184" i="1"/>
  <c r="H184" i="1"/>
  <c r="J184" i="1" s="1"/>
  <c r="I184" i="1"/>
  <c r="I199" i="1" s="1"/>
  <c r="D185" i="1"/>
  <c r="G185" i="1"/>
  <c r="H185" i="1"/>
  <c r="J185" i="1" s="1"/>
  <c r="I185" i="1"/>
  <c r="D186" i="1"/>
  <c r="G186" i="1"/>
  <c r="H186" i="1"/>
  <c r="I186" i="1"/>
  <c r="J186" i="1"/>
  <c r="D187" i="1"/>
  <c r="G187" i="1"/>
  <c r="H187" i="1"/>
  <c r="I187" i="1"/>
  <c r="J187" i="1"/>
  <c r="D188" i="1"/>
  <c r="G188" i="1"/>
  <c r="H188" i="1"/>
  <c r="J188" i="1" s="1"/>
  <c r="I188" i="1"/>
  <c r="D189" i="1"/>
  <c r="G189" i="1"/>
  <c r="H189" i="1"/>
  <c r="J189" i="1" s="1"/>
  <c r="I189" i="1"/>
  <c r="D190" i="1"/>
  <c r="G190" i="1"/>
  <c r="H190" i="1"/>
  <c r="I190" i="1"/>
  <c r="J190" i="1" s="1"/>
  <c r="D191" i="1"/>
  <c r="G191" i="1"/>
  <c r="H191" i="1"/>
  <c r="I191" i="1"/>
  <c r="J191" i="1"/>
  <c r="D192" i="1"/>
  <c r="G192" i="1"/>
  <c r="H192" i="1"/>
  <c r="J192" i="1" s="1"/>
  <c r="I192" i="1"/>
  <c r="D193" i="1"/>
  <c r="G193" i="1"/>
  <c r="H193" i="1"/>
  <c r="J193" i="1" s="1"/>
  <c r="I193" i="1"/>
  <c r="D194" i="1"/>
  <c r="G194" i="1"/>
  <c r="H194" i="1"/>
  <c r="I194" i="1"/>
  <c r="J194" i="1"/>
  <c r="D195" i="1"/>
  <c r="G195" i="1"/>
  <c r="H195" i="1"/>
  <c r="I195" i="1"/>
  <c r="J195" i="1"/>
  <c r="D196" i="1"/>
  <c r="G196" i="1"/>
  <c r="H196" i="1"/>
  <c r="J196" i="1" s="1"/>
  <c r="I196" i="1"/>
  <c r="D197" i="1"/>
  <c r="G197" i="1"/>
  <c r="H197" i="1"/>
  <c r="J197" i="1" s="1"/>
  <c r="I197" i="1"/>
  <c r="D198" i="1"/>
  <c r="G198" i="1"/>
  <c r="H198" i="1"/>
  <c r="I198" i="1"/>
  <c r="J198" i="1" s="1"/>
  <c r="B199" i="1"/>
  <c r="C199" i="1"/>
  <c r="E199" i="1"/>
  <c r="F199" i="1"/>
  <c r="D207" i="1"/>
  <c r="G207" i="1"/>
  <c r="H207" i="1"/>
  <c r="J207" i="1" s="1"/>
  <c r="I207" i="1"/>
  <c r="I224" i="1" s="1"/>
  <c r="D208" i="1"/>
  <c r="G208" i="1"/>
  <c r="G224" i="1" s="1"/>
  <c r="H208" i="1"/>
  <c r="J208" i="1" s="1"/>
  <c r="I208" i="1"/>
  <c r="D209" i="1"/>
  <c r="G209" i="1"/>
  <c r="H209" i="1"/>
  <c r="I209" i="1"/>
  <c r="J209" i="1" s="1"/>
  <c r="D210" i="1"/>
  <c r="G210" i="1"/>
  <c r="H210" i="1"/>
  <c r="I210" i="1"/>
  <c r="J210" i="1"/>
  <c r="D211" i="1"/>
  <c r="G211" i="1"/>
  <c r="H211" i="1"/>
  <c r="J211" i="1" s="1"/>
  <c r="I211" i="1"/>
  <c r="D212" i="1"/>
  <c r="G212" i="1"/>
  <c r="H212" i="1"/>
  <c r="J212" i="1" s="1"/>
  <c r="I212" i="1"/>
  <c r="D213" i="1"/>
  <c r="G213" i="1"/>
  <c r="H213" i="1"/>
  <c r="I213" i="1"/>
  <c r="J213" i="1"/>
  <c r="D214" i="1"/>
  <c r="G214" i="1"/>
  <c r="H214" i="1"/>
  <c r="I214" i="1"/>
  <c r="J214" i="1"/>
  <c r="D215" i="1"/>
  <c r="G215" i="1"/>
  <c r="H215" i="1"/>
  <c r="J215" i="1" s="1"/>
  <c r="I215" i="1"/>
  <c r="D216" i="1"/>
  <c r="G216" i="1"/>
  <c r="H216" i="1"/>
  <c r="J216" i="1" s="1"/>
  <c r="I216" i="1"/>
  <c r="D217" i="1"/>
  <c r="G217" i="1"/>
  <c r="H217" i="1"/>
  <c r="I217" i="1"/>
  <c r="J217" i="1" s="1"/>
  <c r="D218" i="1"/>
  <c r="G218" i="1"/>
  <c r="H218" i="1"/>
  <c r="I218" i="1"/>
  <c r="J218" i="1"/>
  <c r="D219" i="1"/>
  <c r="G219" i="1"/>
  <c r="H219" i="1"/>
  <c r="J219" i="1" s="1"/>
  <c r="I219" i="1"/>
  <c r="D220" i="1"/>
  <c r="G220" i="1"/>
  <c r="H220" i="1"/>
  <c r="J220" i="1" s="1"/>
  <c r="I220" i="1"/>
  <c r="D221" i="1"/>
  <c r="G221" i="1"/>
  <c r="H221" i="1"/>
  <c r="I221" i="1"/>
  <c r="J221" i="1"/>
  <c r="D222" i="1"/>
  <c r="G222" i="1"/>
  <c r="H222" i="1"/>
  <c r="I222" i="1"/>
  <c r="J222" i="1"/>
  <c r="D223" i="1"/>
  <c r="G223" i="1"/>
  <c r="H223" i="1"/>
  <c r="J223" i="1" s="1"/>
  <c r="I223" i="1"/>
  <c r="B224" i="1"/>
  <c r="C224" i="1"/>
  <c r="D224" i="1"/>
  <c r="E224" i="1"/>
  <c r="F224" i="1"/>
  <c r="D232" i="1"/>
  <c r="G232" i="1"/>
  <c r="G249" i="1" s="1"/>
  <c r="H232" i="1"/>
  <c r="I232" i="1"/>
  <c r="J232" i="1"/>
  <c r="D233" i="1"/>
  <c r="D249" i="1" s="1"/>
  <c r="G233" i="1"/>
  <c r="H233" i="1"/>
  <c r="H249" i="1" s="1"/>
  <c r="I233" i="1"/>
  <c r="I249" i="1" s="1"/>
  <c r="J233" i="1"/>
  <c r="D234" i="1"/>
  <c r="G234" i="1"/>
  <c r="H234" i="1"/>
  <c r="J234" i="1" s="1"/>
  <c r="I234" i="1"/>
  <c r="D235" i="1"/>
  <c r="G235" i="1"/>
  <c r="H235" i="1"/>
  <c r="J235" i="1" s="1"/>
  <c r="I235" i="1"/>
  <c r="D236" i="1"/>
  <c r="G236" i="1"/>
  <c r="H236" i="1"/>
  <c r="I236" i="1"/>
  <c r="J236" i="1" s="1"/>
  <c r="D237" i="1"/>
  <c r="G237" i="1"/>
  <c r="H237" i="1"/>
  <c r="I237" i="1"/>
  <c r="J237" i="1"/>
  <c r="D238" i="1"/>
  <c r="G238" i="1"/>
  <c r="H238" i="1"/>
  <c r="J238" i="1" s="1"/>
  <c r="I238" i="1"/>
  <c r="D239" i="1"/>
  <c r="G239" i="1"/>
  <c r="H239" i="1"/>
  <c r="J239" i="1" s="1"/>
  <c r="I239" i="1"/>
  <c r="D240" i="1"/>
  <c r="G240" i="1"/>
  <c r="H240" i="1"/>
  <c r="I240" i="1"/>
  <c r="J240" i="1"/>
  <c r="D241" i="1"/>
  <c r="G241" i="1"/>
  <c r="H241" i="1"/>
  <c r="I241" i="1"/>
  <c r="J241" i="1"/>
  <c r="D242" i="1"/>
  <c r="G242" i="1"/>
  <c r="H242" i="1"/>
  <c r="J242" i="1" s="1"/>
  <c r="I242" i="1"/>
  <c r="D243" i="1"/>
  <c r="G243" i="1"/>
  <c r="H243" i="1"/>
  <c r="J243" i="1" s="1"/>
  <c r="I243" i="1"/>
  <c r="D244" i="1"/>
  <c r="G244" i="1"/>
  <c r="H244" i="1"/>
  <c r="I244" i="1"/>
  <c r="J244" i="1" s="1"/>
  <c r="D245" i="1"/>
  <c r="G245" i="1"/>
  <c r="H245" i="1"/>
  <c r="I245" i="1"/>
  <c r="J245" i="1"/>
  <c r="D246" i="1"/>
  <c r="G246" i="1"/>
  <c r="H246" i="1"/>
  <c r="J246" i="1" s="1"/>
  <c r="I246" i="1"/>
  <c r="D247" i="1"/>
  <c r="G247" i="1"/>
  <c r="H247" i="1"/>
  <c r="J247" i="1" s="1"/>
  <c r="I247" i="1"/>
  <c r="D248" i="1"/>
  <c r="G248" i="1"/>
  <c r="H248" i="1"/>
  <c r="I248" i="1"/>
  <c r="J248" i="1"/>
  <c r="B249" i="1"/>
  <c r="C249" i="1"/>
  <c r="E249" i="1"/>
  <c r="F249" i="1"/>
  <c r="D257" i="1"/>
  <c r="G257" i="1"/>
  <c r="H257" i="1"/>
  <c r="J257" i="1" s="1"/>
  <c r="I257" i="1"/>
  <c r="I274" i="1" s="1"/>
  <c r="D258" i="1"/>
  <c r="G258" i="1"/>
  <c r="H258" i="1"/>
  <c r="J258" i="1" s="1"/>
  <c r="I258" i="1"/>
  <c r="D259" i="1"/>
  <c r="G259" i="1"/>
  <c r="G274" i="1" s="1"/>
  <c r="H259" i="1"/>
  <c r="I259" i="1"/>
  <c r="J259" i="1"/>
  <c r="D260" i="1"/>
  <c r="G260" i="1"/>
  <c r="H260" i="1"/>
  <c r="I260" i="1"/>
  <c r="J260" i="1"/>
  <c r="D261" i="1"/>
  <c r="G261" i="1"/>
  <c r="H261" i="1"/>
  <c r="J261" i="1" s="1"/>
  <c r="I261" i="1"/>
  <c r="D262" i="1"/>
  <c r="G262" i="1"/>
  <c r="H262" i="1"/>
  <c r="J262" i="1" s="1"/>
  <c r="I262" i="1"/>
  <c r="D263" i="1"/>
  <c r="G263" i="1"/>
  <c r="H263" i="1"/>
  <c r="I263" i="1"/>
  <c r="J263" i="1" s="1"/>
  <c r="D264" i="1"/>
  <c r="D274" i="1" s="1"/>
  <c r="G264" i="1"/>
  <c r="H264" i="1"/>
  <c r="I264" i="1"/>
  <c r="J264" i="1"/>
  <c r="D265" i="1"/>
  <c r="G265" i="1"/>
  <c r="H265" i="1"/>
  <c r="J265" i="1" s="1"/>
  <c r="I265" i="1"/>
  <c r="D266" i="1"/>
  <c r="G266" i="1"/>
  <c r="H266" i="1"/>
  <c r="J266" i="1" s="1"/>
  <c r="I266" i="1"/>
  <c r="D267" i="1"/>
  <c r="G267" i="1"/>
  <c r="H267" i="1"/>
  <c r="I267" i="1"/>
  <c r="J267" i="1"/>
  <c r="D268" i="1"/>
  <c r="G268" i="1"/>
  <c r="H268" i="1"/>
  <c r="I268" i="1"/>
  <c r="J268" i="1"/>
  <c r="D269" i="1"/>
  <c r="G269" i="1"/>
  <c r="H269" i="1"/>
  <c r="J269" i="1" s="1"/>
  <c r="I269" i="1"/>
  <c r="D270" i="1"/>
  <c r="G270" i="1"/>
  <c r="H270" i="1"/>
  <c r="J270" i="1" s="1"/>
  <c r="I270" i="1"/>
  <c r="D271" i="1"/>
  <c r="G271" i="1"/>
  <c r="H271" i="1"/>
  <c r="I271" i="1"/>
  <c r="J271" i="1" s="1"/>
  <c r="D272" i="1"/>
  <c r="G272" i="1"/>
  <c r="H272" i="1"/>
  <c r="I272" i="1"/>
  <c r="J272" i="1"/>
  <c r="D273" i="1"/>
  <c r="G273" i="1"/>
  <c r="H273" i="1"/>
  <c r="J273" i="1" s="1"/>
  <c r="I273" i="1"/>
  <c r="B274" i="1"/>
  <c r="C274" i="1"/>
  <c r="E274" i="1"/>
  <c r="F274" i="1"/>
  <c r="H274" i="1"/>
  <c r="D282" i="1"/>
  <c r="D299" i="1" s="1"/>
  <c r="G282" i="1"/>
  <c r="G299" i="1" s="1"/>
  <c r="H282" i="1"/>
  <c r="I282" i="1"/>
  <c r="J282" i="1" s="1"/>
  <c r="D283" i="1"/>
  <c r="G283" i="1"/>
  <c r="H283" i="1"/>
  <c r="I283" i="1"/>
  <c r="J283" i="1"/>
  <c r="D284" i="1"/>
  <c r="G284" i="1"/>
  <c r="H284" i="1"/>
  <c r="J284" i="1" s="1"/>
  <c r="I284" i="1"/>
  <c r="I299" i="1" s="1"/>
  <c r="D285" i="1"/>
  <c r="G285" i="1"/>
  <c r="H285" i="1"/>
  <c r="J285" i="1" s="1"/>
  <c r="I285" i="1"/>
  <c r="D286" i="1"/>
  <c r="G286" i="1"/>
  <c r="H286" i="1"/>
  <c r="I286" i="1"/>
  <c r="J286" i="1"/>
  <c r="D287" i="1"/>
  <c r="G287" i="1"/>
  <c r="H287" i="1"/>
  <c r="I287" i="1"/>
  <c r="J287" i="1"/>
  <c r="D288" i="1"/>
  <c r="G288" i="1"/>
  <c r="H288" i="1"/>
  <c r="J288" i="1" s="1"/>
  <c r="I288" i="1"/>
  <c r="D289" i="1"/>
  <c r="G289" i="1"/>
  <c r="H289" i="1"/>
  <c r="J289" i="1" s="1"/>
  <c r="I289" i="1"/>
  <c r="D290" i="1"/>
  <c r="G290" i="1"/>
  <c r="H290" i="1"/>
  <c r="I290" i="1"/>
  <c r="J290" i="1" s="1"/>
  <c r="D291" i="1"/>
  <c r="G291" i="1"/>
  <c r="H291" i="1"/>
  <c r="I291" i="1"/>
  <c r="J291" i="1"/>
  <c r="D292" i="1"/>
  <c r="G292" i="1"/>
  <c r="H292" i="1"/>
  <c r="J292" i="1" s="1"/>
  <c r="I292" i="1"/>
  <c r="D293" i="1"/>
  <c r="G293" i="1"/>
  <c r="H293" i="1"/>
  <c r="J293" i="1" s="1"/>
  <c r="I293" i="1"/>
  <c r="D294" i="1"/>
  <c r="G294" i="1"/>
  <c r="H294" i="1"/>
  <c r="I294" i="1"/>
  <c r="J294" i="1"/>
  <c r="D295" i="1"/>
  <c r="G295" i="1"/>
  <c r="H295" i="1"/>
  <c r="I295" i="1"/>
  <c r="J295" i="1"/>
  <c r="D296" i="1"/>
  <c r="G296" i="1"/>
  <c r="H296" i="1"/>
  <c r="J296" i="1" s="1"/>
  <c r="I296" i="1"/>
  <c r="D297" i="1"/>
  <c r="G297" i="1"/>
  <c r="H297" i="1"/>
  <c r="J297" i="1" s="1"/>
  <c r="I297" i="1"/>
  <c r="D298" i="1"/>
  <c r="G298" i="1"/>
  <c r="H298" i="1"/>
  <c r="I298" i="1"/>
  <c r="J298" i="1" s="1"/>
  <c r="B299" i="1"/>
  <c r="C299" i="1"/>
  <c r="E299" i="1"/>
  <c r="F299" i="1"/>
  <c r="D307" i="1"/>
  <c r="G307" i="1"/>
  <c r="H307" i="1"/>
  <c r="J307" i="1" s="1"/>
  <c r="I307" i="1"/>
  <c r="I324" i="1" s="1"/>
  <c r="D308" i="1"/>
  <c r="G308" i="1"/>
  <c r="G324" i="1" s="1"/>
  <c r="H308" i="1"/>
  <c r="H324" i="1" s="1"/>
  <c r="I308" i="1"/>
  <c r="D309" i="1"/>
  <c r="G309" i="1"/>
  <c r="H309" i="1"/>
  <c r="I309" i="1"/>
  <c r="J309" i="1" s="1"/>
  <c r="D310" i="1"/>
  <c r="G310" i="1"/>
  <c r="H310" i="1"/>
  <c r="I310" i="1"/>
  <c r="J310" i="1"/>
  <c r="D311" i="1"/>
  <c r="G311" i="1"/>
  <c r="H311" i="1"/>
  <c r="J311" i="1" s="1"/>
  <c r="I311" i="1"/>
  <c r="D312" i="1"/>
  <c r="G312" i="1"/>
  <c r="H312" i="1"/>
  <c r="J312" i="1" s="1"/>
  <c r="I312" i="1"/>
  <c r="D313" i="1"/>
  <c r="G313" i="1"/>
  <c r="H313" i="1"/>
  <c r="I313" i="1"/>
  <c r="J313" i="1"/>
  <c r="D314" i="1"/>
  <c r="G314" i="1"/>
  <c r="H314" i="1"/>
  <c r="I314" i="1"/>
  <c r="J314" i="1"/>
  <c r="D315" i="1"/>
  <c r="G315" i="1"/>
  <c r="H315" i="1"/>
  <c r="J315" i="1" s="1"/>
  <c r="I315" i="1"/>
  <c r="D316" i="1"/>
  <c r="G316" i="1"/>
  <c r="H316" i="1"/>
  <c r="J316" i="1" s="1"/>
  <c r="I316" i="1"/>
  <c r="D317" i="1"/>
  <c r="G317" i="1"/>
  <c r="H317" i="1"/>
  <c r="I317" i="1"/>
  <c r="J317" i="1"/>
  <c r="D318" i="1"/>
  <c r="G318" i="1"/>
  <c r="H318" i="1"/>
  <c r="I318" i="1"/>
  <c r="J318" i="1"/>
  <c r="D319" i="1"/>
  <c r="G319" i="1"/>
  <c r="H319" i="1"/>
  <c r="J319" i="1" s="1"/>
  <c r="I319" i="1"/>
  <c r="D320" i="1"/>
  <c r="G320" i="1"/>
  <c r="H320" i="1"/>
  <c r="J320" i="1" s="1"/>
  <c r="I320" i="1"/>
  <c r="D321" i="1"/>
  <c r="G321" i="1"/>
  <c r="H321" i="1"/>
  <c r="I321" i="1"/>
  <c r="J321" i="1"/>
  <c r="D322" i="1"/>
  <c r="G322" i="1"/>
  <c r="H322" i="1"/>
  <c r="I322" i="1"/>
  <c r="J322" i="1"/>
  <c r="D323" i="1"/>
  <c r="G323" i="1"/>
  <c r="H323" i="1"/>
  <c r="J323" i="1" s="1"/>
  <c r="I323" i="1"/>
  <c r="B324" i="1"/>
  <c r="C324" i="1"/>
  <c r="D324" i="1"/>
  <c r="E324" i="1"/>
  <c r="F324" i="1"/>
  <c r="D332" i="1"/>
  <c r="G332" i="1"/>
  <c r="G349" i="1" s="1"/>
  <c r="H332" i="1"/>
  <c r="I332" i="1"/>
  <c r="J332" i="1"/>
  <c r="D333" i="1"/>
  <c r="D349" i="1" s="1"/>
  <c r="G333" i="1"/>
  <c r="H333" i="1"/>
  <c r="H349" i="1" s="1"/>
  <c r="I333" i="1"/>
  <c r="I349" i="1" s="1"/>
  <c r="J333" i="1"/>
  <c r="D334" i="1"/>
  <c r="G334" i="1"/>
  <c r="H334" i="1"/>
  <c r="J334" i="1" s="1"/>
  <c r="I334" i="1"/>
  <c r="D335" i="1"/>
  <c r="G335" i="1"/>
  <c r="H335" i="1"/>
  <c r="J335" i="1" s="1"/>
  <c r="I335" i="1"/>
  <c r="D336" i="1"/>
  <c r="G336" i="1"/>
  <c r="H336" i="1"/>
  <c r="I336" i="1"/>
  <c r="J336" i="1"/>
  <c r="D337" i="1"/>
  <c r="G337" i="1"/>
  <c r="H337" i="1"/>
  <c r="I337" i="1"/>
  <c r="J337" i="1"/>
  <c r="D338" i="1"/>
  <c r="G338" i="1"/>
  <c r="H338" i="1"/>
  <c r="J338" i="1" s="1"/>
  <c r="I338" i="1"/>
  <c r="D339" i="1"/>
  <c r="G339" i="1"/>
  <c r="H339" i="1"/>
  <c r="J339" i="1" s="1"/>
  <c r="I339" i="1"/>
  <c r="D340" i="1"/>
  <c r="G340" i="1"/>
  <c r="H340" i="1"/>
  <c r="I340" i="1"/>
  <c r="J340" i="1"/>
  <c r="D341" i="1"/>
  <c r="G341" i="1"/>
  <c r="H341" i="1"/>
  <c r="I341" i="1"/>
  <c r="J341" i="1"/>
  <c r="D342" i="1"/>
  <c r="G342" i="1"/>
  <c r="H342" i="1"/>
  <c r="J342" i="1" s="1"/>
  <c r="I342" i="1"/>
  <c r="D343" i="1"/>
  <c r="G343" i="1"/>
  <c r="H343" i="1"/>
  <c r="J343" i="1" s="1"/>
  <c r="I343" i="1"/>
  <c r="D344" i="1"/>
  <c r="G344" i="1"/>
  <c r="H344" i="1"/>
  <c r="I344" i="1"/>
  <c r="J344" i="1"/>
  <c r="D345" i="1"/>
  <c r="G345" i="1"/>
  <c r="H345" i="1"/>
  <c r="I345" i="1"/>
  <c r="J345" i="1"/>
  <c r="D346" i="1"/>
  <c r="G346" i="1"/>
  <c r="H346" i="1"/>
  <c r="J346" i="1" s="1"/>
  <c r="I346" i="1"/>
  <c r="D347" i="1"/>
  <c r="G347" i="1"/>
  <c r="H347" i="1"/>
  <c r="J347" i="1" s="1"/>
  <c r="I347" i="1"/>
  <c r="D348" i="1"/>
  <c r="G348" i="1"/>
  <c r="H348" i="1"/>
  <c r="I348" i="1"/>
  <c r="J348" i="1"/>
  <c r="B349" i="1"/>
  <c r="C349" i="1"/>
  <c r="E349" i="1"/>
  <c r="F349" i="1"/>
  <c r="F23" i="1"/>
  <c r="E23" i="1"/>
  <c r="C23" i="1"/>
  <c r="B23" i="1"/>
  <c r="F22" i="1"/>
  <c r="E22" i="1"/>
  <c r="C22" i="1"/>
  <c r="B22" i="1"/>
  <c r="F21" i="1"/>
  <c r="E21" i="1"/>
  <c r="C21" i="1"/>
  <c r="B21" i="1"/>
  <c r="F20" i="1"/>
  <c r="E20" i="1"/>
  <c r="C20" i="1"/>
  <c r="B20" i="1"/>
  <c r="F19" i="1"/>
  <c r="E19" i="1"/>
  <c r="C19" i="1"/>
  <c r="B19" i="1"/>
  <c r="F18" i="1"/>
  <c r="E18" i="1"/>
  <c r="C18" i="1"/>
  <c r="B18" i="1"/>
  <c r="F17" i="1"/>
  <c r="E17" i="1"/>
  <c r="C17" i="1"/>
  <c r="B17" i="1"/>
  <c r="F16" i="1"/>
  <c r="E16" i="1"/>
  <c r="C16" i="1"/>
  <c r="B16" i="1"/>
  <c r="F15" i="1"/>
  <c r="E15" i="1"/>
  <c r="C15" i="1"/>
  <c r="B15" i="1"/>
  <c r="F14" i="1"/>
  <c r="E14" i="1"/>
  <c r="C14" i="1"/>
  <c r="B14" i="1"/>
  <c r="F13" i="1"/>
  <c r="E13" i="1"/>
  <c r="C13" i="1"/>
  <c r="B13" i="1"/>
  <c r="F12" i="1"/>
  <c r="E12" i="1"/>
  <c r="C12" i="1"/>
  <c r="B12" i="1"/>
  <c r="F11" i="1"/>
  <c r="E11" i="1"/>
  <c r="C11" i="1"/>
  <c r="B11" i="1"/>
  <c r="F10" i="1"/>
  <c r="E10" i="1"/>
  <c r="C10" i="1"/>
  <c r="B10" i="1"/>
  <c r="F9" i="1"/>
  <c r="E9" i="1"/>
  <c r="C9" i="1"/>
  <c r="B9" i="1"/>
  <c r="F8" i="1"/>
  <c r="E8" i="1"/>
  <c r="C8" i="1"/>
  <c r="B8" i="1"/>
  <c r="F7" i="1"/>
  <c r="E7" i="1"/>
  <c r="C7" i="1"/>
  <c r="B7" i="1"/>
  <c r="J224" i="1" l="1"/>
  <c r="J99" i="1"/>
  <c r="J74" i="1"/>
  <c r="J49" i="1"/>
  <c r="J299" i="1"/>
  <c r="J274" i="1"/>
  <c r="J249" i="1"/>
  <c r="J324" i="1"/>
  <c r="J199" i="1"/>
  <c r="J174" i="1"/>
  <c r="J149" i="1"/>
  <c r="J124" i="1"/>
  <c r="J349" i="1"/>
  <c r="H299" i="1"/>
  <c r="H199" i="1"/>
  <c r="H99" i="1"/>
  <c r="H224" i="1"/>
  <c r="H124" i="1"/>
  <c r="J308" i="1"/>
  <c r="I18" i="1"/>
  <c r="G21" i="1"/>
  <c r="I10" i="1"/>
  <c r="G8" i="1"/>
  <c r="G9" i="1"/>
  <c r="G17" i="1"/>
  <c r="D11" i="1"/>
  <c r="D21" i="1"/>
  <c r="B24" i="1"/>
  <c r="G7" i="1"/>
  <c r="H21" i="1"/>
  <c r="I9" i="1"/>
  <c r="G20" i="1"/>
  <c r="I20" i="1"/>
  <c r="D16" i="1"/>
  <c r="H8" i="1"/>
  <c r="H9" i="1"/>
  <c r="H10" i="1"/>
  <c r="H18" i="1"/>
  <c r="G22" i="1"/>
  <c r="H14" i="1"/>
  <c r="I13" i="1"/>
  <c r="H22" i="1"/>
  <c r="G12" i="1"/>
  <c r="G13" i="1"/>
  <c r="G14" i="1"/>
  <c r="D19" i="1"/>
  <c r="I14" i="1"/>
  <c r="G19" i="1"/>
  <c r="I22" i="1"/>
  <c r="H15" i="1"/>
  <c r="H16" i="1"/>
  <c r="H17" i="1"/>
  <c r="G11" i="1"/>
  <c r="G10" i="1"/>
  <c r="I17" i="1"/>
  <c r="I21" i="1"/>
  <c r="E24" i="1"/>
  <c r="G16" i="1"/>
  <c r="H23" i="1"/>
  <c r="G15" i="1"/>
  <c r="G18" i="1"/>
  <c r="H11" i="1"/>
  <c r="H12" i="1"/>
  <c r="H13" i="1"/>
  <c r="H19" i="1"/>
  <c r="H20" i="1"/>
  <c r="G23" i="1"/>
  <c r="D7" i="1"/>
  <c r="D15" i="1"/>
  <c r="I23" i="1"/>
  <c r="D12" i="1"/>
  <c r="D17" i="1"/>
  <c r="D13" i="1"/>
  <c r="I16" i="1"/>
  <c r="D20" i="1"/>
  <c r="D8" i="1"/>
  <c r="I12" i="1"/>
  <c r="H7" i="1"/>
  <c r="D9" i="1"/>
  <c r="I8" i="1"/>
  <c r="I7" i="1"/>
  <c r="I11" i="1"/>
  <c r="I15" i="1"/>
  <c r="I19" i="1"/>
  <c r="D22" i="1"/>
  <c r="D10" i="1"/>
  <c r="D14" i="1"/>
  <c r="D18" i="1"/>
  <c r="D23" i="1"/>
  <c r="C24" i="1"/>
  <c r="F24" i="1"/>
  <c r="J14" i="1" l="1"/>
  <c r="J13" i="1"/>
  <c r="J18" i="1"/>
  <c r="J21" i="1"/>
  <c r="J10" i="1"/>
  <c r="J7" i="1"/>
  <c r="J9" i="1"/>
  <c r="J17" i="1"/>
  <c r="J20" i="1"/>
  <c r="J8" i="1"/>
  <c r="G24" i="1"/>
  <c r="J22" i="1"/>
  <c r="J11" i="1"/>
  <c r="J16" i="1"/>
  <c r="J15" i="1"/>
  <c r="J12" i="1"/>
  <c r="J23" i="1"/>
  <c r="J19" i="1"/>
  <c r="H24" i="1"/>
  <c r="D24" i="1"/>
  <c r="I24" i="1"/>
  <c r="J2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6000000}" odcFile="C:\Documents and Settings\ncc\My Documents\My Data Sources\(Default) TABLE1.odc" name="(Default) TABLE12410113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2" xr16:uid="{00000000-0015-0000-FFFF-FFFF31000000}" odcFile="C:\Documents and Settings\ncc\My Documents\My Data Sources\(Default) TABLE1.odc" name="(Default) TABLE12411123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3" xr16:uid="{00000000-0015-0000-FFFF-FFFF4C000000}" odcFile="C:\Documents and Settings\ncc\My Documents\My Data Sources\(Default) TABLE1.odc" name="(Default) TABLE1241212316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4" xr16:uid="{00000000-0015-0000-FFFF-FFFF67000000}" odcFile="C:\Documents and Settings\ncc\My Documents\My Data Sources\(Default) TABLE1.odc" name="(Default) TABLE124131214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5" xr16:uid="{00000000-0015-0000-FFFF-FFFF82000000}" odcFile="C:\Documents and Settings\ncc\My Documents\My Data Sources\(Default) TABLE1.odc" name="(Default) TABLE12414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6" xr16:uid="{00000000-0015-0000-FFFF-FFFF9D000000}" odcFile="C:\Documents and Settings\ncc\My Documents\My Data Sources\(Default) TABLE1.odc" name="(Default) TABLE1242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7" xr16:uid="{00000000-0015-0000-FFFF-FFFFB8000000}" odcFile="C:\Documents and Settings\ncc\My Documents\My Data Sources\(Default) TABLE1.odc" name="(Default) TABLE1243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8" xr16:uid="{00000000-0015-0000-FFFF-FFFFD3000000}" odcFile="C:\Documents and Settings\ncc\My Documents\My Data Sources\(Default) TABLE1.odc" name="(Default) TABLE1244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9" xr16:uid="{00000000-0015-0000-FFFF-FFFFEE000000}" odcFile="C:\Documents and Settings\ncc\My Documents\My Data Sources\(Default) TABLE1.odc" name="(Default) TABLE1245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0" xr16:uid="{00000000-0015-0000-FFFF-FFFF09010000}" odcFile="C:\Documents and Settings\ncc\My Documents\My Data Sources\(Default) TABLE1.odc" name="(Default) TABLE1246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1" xr16:uid="{00000000-0015-0000-FFFF-FFFF24010000}" odcFile="C:\Documents and Settings\ncc\My Documents\My Data Sources\(Default) TABLE1.odc" name="(Default) TABLE1247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2" xr16:uid="{00000000-0015-0000-FFFF-FFFF3F010000}" odcFile="C:\Documents and Settings\ncc\My Documents\My Data Sources\(Default) TABLE1.odc" name="(Default) TABLE1248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3" xr16:uid="{00000000-0015-0000-FFFF-FFFF5A010000}" odcFile="C:\Documents and Settings\ncc\My Documents\My Data Sources\(Default) TABLE1.odc" name="(Default) TABLE1249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4" xr16:uid="{00000000-0015-0000-FFFF-FFFF82010000}" odcFile="C:\Documents and Settings\ncc\My Documents\My Data Sources\(Default) TABLE1.odc" name="(Default) TABLE12514241112111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<sst xmlns="http://schemas.openxmlformats.org/spreadsheetml/2006/main" count="490" uniqueCount="42">
  <si>
    <t xml:space="preserve"> السكان حسب الجنس وفئات العمر والجنسية ( سعودي/ غير سعودي)</t>
  </si>
  <si>
    <t xml:space="preserve"> Population by Age Groups , Nationality (Saudi/Non-Saudi)  and Gender</t>
  </si>
  <si>
    <t>اجمالي المملكة</t>
  </si>
  <si>
    <t>فئات العمر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</si>
  <si>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</si>
  <si>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</si>
  <si>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</si>
  <si>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</si>
  <si>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</si>
  <si>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</si>
  <si>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4 - 0</t>
  </si>
  <si>
    <t>9 - 5</t>
  </si>
  <si>
    <t>14 - 10</t>
  </si>
  <si>
    <t>19 - 15</t>
  </si>
  <si>
    <t>24 - 20</t>
  </si>
  <si>
    <t>29 - 25</t>
  </si>
  <si>
    <t>34 - 30</t>
  </si>
  <si>
    <t>39 - 35</t>
  </si>
  <si>
    <t>44 - 40</t>
  </si>
  <si>
    <t>49 - 45</t>
  </si>
  <si>
    <t>54 - 50</t>
  </si>
  <si>
    <t>59 - 55</t>
  </si>
  <si>
    <t>64 - 60</t>
  </si>
  <si>
    <t>69 - 65</t>
  </si>
  <si>
    <t>الجملة</t>
  </si>
  <si>
    <t>74 - 70</t>
  </si>
  <si>
    <t>79 - 75</t>
  </si>
  <si>
    <t>+ 80</t>
  </si>
  <si>
    <t>منطقة الرياض</t>
  </si>
  <si>
    <t>منطقة مكة المكرمة</t>
  </si>
  <si>
    <t>منطقة المدينة المنورة</t>
  </si>
  <si>
    <t>منطقة القصيم</t>
  </si>
  <si>
    <t>المنطقة الشرقية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</si>
  <si>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</si>
  <si>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</si>
  <si>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</si>
  <si>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</si>
  <si>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</si>
  <si>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</si>
  <si>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</si>
  <si>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</si>
  <si>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تعداد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</si>
</sst>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3" fontId="5" fillId="2" borderId="12" xfId="1" applyNumberFormat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right" vertical="center" readingOrder="2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2">
    <cellStyle name="Normal 2" xfId="1" xr:uid="{AD0323DD-31A2-41CE-8248-11BD76E1928B}"/>
    <cellStyle name="عادي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325</xdr:row>
      <xdr:rowOff>114300</xdr:rowOff>
    </xdr:from>
    <xdr:to>
      <xdr:col>9</xdr:col>
      <xdr:colOff>685800</xdr:colOff>
      <xdr:row>326</xdr:row>
      <xdr:rowOff>190500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226398BE-6690-43E2-A6DF-A8C2BF61B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6370200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300</xdr:row>
      <xdr:rowOff>85725</xdr:rowOff>
    </xdr:from>
    <xdr:to>
      <xdr:col>9</xdr:col>
      <xdr:colOff>685800</xdr:colOff>
      <xdr:row>301</xdr:row>
      <xdr:rowOff>161925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F34A5CD5-B759-40BE-9D11-2D429B15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1245750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76200</xdr:rowOff>
    </xdr:from>
    <xdr:to>
      <xdr:col>9</xdr:col>
      <xdr:colOff>685800</xdr:colOff>
      <xdr:row>276</xdr:row>
      <xdr:rowOff>152400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8C033B0-CC11-4137-AA28-3EA25A34B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403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250</xdr:row>
      <xdr:rowOff>142875</xdr:rowOff>
    </xdr:from>
    <xdr:to>
      <xdr:col>9</xdr:col>
      <xdr:colOff>685800</xdr:colOff>
      <xdr:row>251</xdr:row>
      <xdr:rowOff>219075</xdr:rowOff>
    </xdr:to>
    <xdr:pic>
      <xdr:nvPicPr>
        <xdr:cNvPr id="5" name="صورة 6">
          <a:extLst>
            <a:ext uri="{FF2B5EF4-FFF2-40B4-BE49-F238E27FC236}">
              <a16:creationId xmlns:a16="http://schemas.microsoft.com/office/drawing/2014/main" id="{C8A8B048-DCE1-43AB-8AB7-C0084E2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51111150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225</xdr:row>
      <xdr:rowOff>142875</xdr:rowOff>
    </xdr:from>
    <xdr:to>
      <xdr:col>9</xdr:col>
      <xdr:colOff>685800</xdr:colOff>
      <xdr:row>226</xdr:row>
      <xdr:rowOff>219075</xdr:rowOff>
    </xdr:to>
    <xdr:pic>
      <xdr:nvPicPr>
        <xdr:cNvPr id="6" name="صورة 7">
          <a:extLst>
            <a:ext uri="{FF2B5EF4-FFF2-40B4-BE49-F238E27FC236}">
              <a16:creationId xmlns:a16="http://schemas.microsoft.com/office/drawing/2014/main" id="{D4C2534A-29BE-44F9-BA35-0FB7FDC2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60152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200</xdr:row>
      <xdr:rowOff>95250</xdr:rowOff>
    </xdr:from>
    <xdr:to>
      <xdr:col>9</xdr:col>
      <xdr:colOff>685800</xdr:colOff>
      <xdr:row>201</xdr:row>
      <xdr:rowOff>171450</xdr:rowOff>
    </xdr:to>
    <xdr:pic>
      <xdr:nvPicPr>
        <xdr:cNvPr id="7" name="صورة 8">
          <a:extLst>
            <a:ext uri="{FF2B5EF4-FFF2-40B4-BE49-F238E27FC236}">
              <a16:creationId xmlns:a16="http://schemas.microsoft.com/office/drawing/2014/main" id="{8EA97928-AF9C-4E8C-BA5D-B82C5AC89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08717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175</xdr:row>
      <xdr:rowOff>95250</xdr:rowOff>
    </xdr:from>
    <xdr:to>
      <xdr:col>9</xdr:col>
      <xdr:colOff>685800</xdr:colOff>
      <xdr:row>176</xdr:row>
      <xdr:rowOff>171450</xdr:rowOff>
    </xdr:to>
    <xdr:pic>
      <xdr:nvPicPr>
        <xdr:cNvPr id="8" name="صورة 9">
          <a:extLst>
            <a:ext uri="{FF2B5EF4-FFF2-40B4-BE49-F238E27FC236}">
              <a16:creationId xmlns:a16="http://schemas.microsoft.com/office/drawing/2014/main" id="{184AFF22-6D12-4397-8536-7C4BCB167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57759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9" name="صورة 10">
          <a:extLst>
            <a:ext uri="{FF2B5EF4-FFF2-40B4-BE49-F238E27FC236}">
              <a16:creationId xmlns:a16="http://schemas.microsoft.com/office/drawing/2014/main" id="{1E68B716-7357-4885-8D35-749DE5B77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06895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10" name="صورة 11">
          <a:extLst>
            <a:ext uri="{FF2B5EF4-FFF2-40B4-BE49-F238E27FC236}">
              <a16:creationId xmlns:a16="http://schemas.microsoft.com/office/drawing/2014/main" id="{0DF9D328-F3F9-4B70-825C-B599A073C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5593675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100</xdr:row>
      <xdr:rowOff>123825</xdr:rowOff>
    </xdr:from>
    <xdr:to>
      <xdr:col>9</xdr:col>
      <xdr:colOff>685800</xdr:colOff>
      <xdr:row>101</xdr:row>
      <xdr:rowOff>200025</xdr:rowOff>
    </xdr:to>
    <xdr:pic>
      <xdr:nvPicPr>
        <xdr:cNvPr id="11" name="صورة 12">
          <a:extLst>
            <a:ext uri="{FF2B5EF4-FFF2-40B4-BE49-F238E27FC236}">
              <a16:creationId xmlns:a16="http://schemas.microsoft.com/office/drawing/2014/main" id="{A73B8922-06D2-4217-8BBA-3BEC104E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0516850"/>
          <a:ext cx="5143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75</xdr:row>
      <xdr:rowOff>114300</xdr:rowOff>
    </xdr:from>
    <xdr:to>
      <xdr:col>9</xdr:col>
      <xdr:colOff>685800</xdr:colOff>
      <xdr:row>76</xdr:row>
      <xdr:rowOff>190500</xdr:rowOff>
    </xdr:to>
    <xdr:pic>
      <xdr:nvPicPr>
        <xdr:cNvPr id="12" name="صورة 13">
          <a:extLst>
            <a:ext uri="{FF2B5EF4-FFF2-40B4-BE49-F238E27FC236}">
              <a16:creationId xmlns:a16="http://schemas.microsoft.com/office/drawing/2014/main" id="{5780E6C3-CCE5-4DB8-9ADF-CF1E516F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54114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85725</xdr:rowOff>
    </xdr:from>
    <xdr:to>
      <xdr:col>9</xdr:col>
      <xdr:colOff>685800</xdr:colOff>
      <xdr:row>51</xdr:row>
      <xdr:rowOff>161925</xdr:rowOff>
    </xdr:to>
    <xdr:pic>
      <xdr:nvPicPr>
        <xdr:cNvPr id="13" name="صورة 14">
          <a:extLst>
            <a:ext uri="{FF2B5EF4-FFF2-40B4-BE49-F238E27FC236}">
              <a16:creationId xmlns:a16="http://schemas.microsoft.com/office/drawing/2014/main" id="{ECE37658-11C5-4B51-A94E-68DC3786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2870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85725</xdr:rowOff>
    </xdr:from>
    <xdr:to>
      <xdr:col>9</xdr:col>
      <xdr:colOff>685800</xdr:colOff>
      <xdr:row>26</xdr:row>
      <xdr:rowOff>161925</xdr:rowOff>
    </xdr:to>
    <xdr:pic>
      <xdr:nvPicPr>
        <xdr:cNvPr id="14" name="صورة 15">
          <a:extLst>
            <a:ext uri="{FF2B5EF4-FFF2-40B4-BE49-F238E27FC236}">
              <a16:creationId xmlns:a16="http://schemas.microsoft.com/office/drawing/2014/main" id="{E3406B64-6297-4D33-B144-C2F494E8C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911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15" name="صورة 16">
          <a:extLst>
            <a:ext uri="{FF2B5EF4-FFF2-40B4-BE49-F238E27FC236}">
              <a16:creationId xmlns:a16="http://schemas.microsoft.com/office/drawing/2014/main" id="{3369822A-F4A3-485B-892B-EA083A290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104775</xdr:rowOff>
    </xdr:from>
    <xdr:to>
      <xdr:col>9</xdr:col>
      <xdr:colOff>685800</xdr:colOff>
      <xdr:row>26</xdr:row>
      <xdr:rowOff>180975</xdr:rowOff>
    </xdr:to>
    <xdr:pic>
      <xdr:nvPicPr>
        <xdr:cNvPr id="16" name="صورة 23">
          <a:extLst>
            <a:ext uri="{FF2B5EF4-FFF2-40B4-BE49-F238E27FC236}">
              <a16:creationId xmlns:a16="http://schemas.microsoft.com/office/drawing/2014/main" id="{401415E7-1A35-41D1-A176-6A7274261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210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104775</xdr:rowOff>
    </xdr:from>
    <xdr:to>
      <xdr:col>9</xdr:col>
      <xdr:colOff>685800</xdr:colOff>
      <xdr:row>51</xdr:row>
      <xdr:rowOff>180975</xdr:rowOff>
    </xdr:to>
    <xdr:pic>
      <xdr:nvPicPr>
        <xdr:cNvPr id="17" name="صورة 25">
          <a:extLst>
            <a:ext uri="{FF2B5EF4-FFF2-40B4-BE49-F238E27FC236}">
              <a16:creationId xmlns:a16="http://schemas.microsoft.com/office/drawing/2014/main" id="{6FE8BEB0-2C4F-42CB-8295-314175378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306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75</xdr:row>
      <xdr:rowOff>104775</xdr:rowOff>
    </xdr:from>
    <xdr:to>
      <xdr:col>9</xdr:col>
      <xdr:colOff>685800</xdr:colOff>
      <xdr:row>76</xdr:row>
      <xdr:rowOff>180975</xdr:rowOff>
    </xdr:to>
    <xdr:pic>
      <xdr:nvPicPr>
        <xdr:cNvPr id="18" name="صورة 26">
          <a:extLst>
            <a:ext uri="{FF2B5EF4-FFF2-40B4-BE49-F238E27FC236}">
              <a16:creationId xmlns:a16="http://schemas.microsoft.com/office/drawing/2014/main" id="{CF6F1BF3-6324-4628-B5F6-BD96F0A3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5401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100</xdr:row>
      <xdr:rowOff>104775</xdr:rowOff>
    </xdr:from>
    <xdr:to>
      <xdr:col>9</xdr:col>
      <xdr:colOff>685800</xdr:colOff>
      <xdr:row>101</xdr:row>
      <xdr:rowOff>180975</xdr:rowOff>
    </xdr:to>
    <xdr:pic>
      <xdr:nvPicPr>
        <xdr:cNvPr id="19" name="صورة 27">
          <a:extLst>
            <a:ext uri="{FF2B5EF4-FFF2-40B4-BE49-F238E27FC236}">
              <a16:creationId xmlns:a16="http://schemas.microsoft.com/office/drawing/2014/main" id="{8FE0AE56-3982-4312-B107-D64284103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0497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20" name="صورة 29">
          <a:extLst>
            <a:ext uri="{FF2B5EF4-FFF2-40B4-BE49-F238E27FC236}">
              <a16:creationId xmlns:a16="http://schemas.microsoft.com/office/drawing/2014/main" id="{32D36B84-301B-42A3-B19F-8A08FA4CC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5593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21" name="صورة 31">
          <a:extLst>
            <a:ext uri="{FF2B5EF4-FFF2-40B4-BE49-F238E27FC236}">
              <a16:creationId xmlns:a16="http://schemas.microsoft.com/office/drawing/2014/main" id="{9D4A85A4-63E9-46DA-B600-4368C07B2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06895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175</xdr:row>
      <xdr:rowOff>104775</xdr:rowOff>
    </xdr:from>
    <xdr:to>
      <xdr:col>9</xdr:col>
      <xdr:colOff>685800</xdr:colOff>
      <xdr:row>176</xdr:row>
      <xdr:rowOff>180975</xdr:rowOff>
    </xdr:to>
    <xdr:pic>
      <xdr:nvPicPr>
        <xdr:cNvPr id="22" name="صورة 32">
          <a:extLst>
            <a:ext uri="{FF2B5EF4-FFF2-40B4-BE49-F238E27FC236}">
              <a16:creationId xmlns:a16="http://schemas.microsoft.com/office/drawing/2014/main" id="{8D534247-7172-4C54-96ED-10BA830EB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57854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200</xdr:row>
      <xdr:rowOff>104775</xdr:rowOff>
    </xdr:from>
    <xdr:to>
      <xdr:col>9</xdr:col>
      <xdr:colOff>685800</xdr:colOff>
      <xdr:row>201</xdr:row>
      <xdr:rowOff>180975</xdr:rowOff>
    </xdr:to>
    <xdr:pic>
      <xdr:nvPicPr>
        <xdr:cNvPr id="23" name="صورة 34">
          <a:extLst>
            <a:ext uri="{FF2B5EF4-FFF2-40B4-BE49-F238E27FC236}">
              <a16:creationId xmlns:a16="http://schemas.microsoft.com/office/drawing/2014/main" id="{B51F89A7-FC85-486F-9D80-FFF5F8FAC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08813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225</xdr:row>
      <xdr:rowOff>104775</xdr:rowOff>
    </xdr:from>
    <xdr:to>
      <xdr:col>9</xdr:col>
      <xdr:colOff>685800</xdr:colOff>
      <xdr:row>226</xdr:row>
      <xdr:rowOff>180975</xdr:rowOff>
    </xdr:to>
    <xdr:pic>
      <xdr:nvPicPr>
        <xdr:cNvPr id="24" name="صورة 35">
          <a:extLst>
            <a:ext uri="{FF2B5EF4-FFF2-40B4-BE49-F238E27FC236}">
              <a16:creationId xmlns:a16="http://schemas.microsoft.com/office/drawing/2014/main" id="{896A2A5D-A3E4-44F9-9B0A-A3C10298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5977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250</xdr:row>
      <xdr:rowOff>104775</xdr:rowOff>
    </xdr:from>
    <xdr:to>
      <xdr:col>9</xdr:col>
      <xdr:colOff>685800</xdr:colOff>
      <xdr:row>251</xdr:row>
      <xdr:rowOff>180975</xdr:rowOff>
    </xdr:to>
    <xdr:pic>
      <xdr:nvPicPr>
        <xdr:cNvPr id="25" name="صورة 38">
          <a:extLst>
            <a:ext uri="{FF2B5EF4-FFF2-40B4-BE49-F238E27FC236}">
              <a16:creationId xmlns:a16="http://schemas.microsoft.com/office/drawing/2014/main" id="{CAF7DC42-A142-462D-8A3A-280434B2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073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104775</xdr:rowOff>
    </xdr:from>
    <xdr:to>
      <xdr:col>9</xdr:col>
      <xdr:colOff>685800</xdr:colOff>
      <xdr:row>276</xdr:row>
      <xdr:rowOff>180975</xdr:rowOff>
    </xdr:to>
    <xdr:pic>
      <xdr:nvPicPr>
        <xdr:cNvPr id="26" name="صورة 39">
          <a:extLst>
            <a:ext uri="{FF2B5EF4-FFF2-40B4-BE49-F238E27FC236}">
              <a16:creationId xmlns:a16="http://schemas.microsoft.com/office/drawing/2014/main" id="{44B28E49-9EEC-43B9-995A-BA5F12D08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68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300</xdr:row>
      <xdr:rowOff>104775</xdr:rowOff>
    </xdr:from>
    <xdr:to>
      <xdr:col>9</xdr:col>
      <xdr:colOff>685800</xdr:colOff>
      <xdr:row>301</xdr:row>
      <xdr:rowOff>180975</xdr:rowOff>
    </xdr:to>
    <xdr:pic>
      <xdr:nvPicPr>
        <xdr:cNvPr id="27" name="صورة 40">
          <a:extLst>
            <a:ext uri="{FF2B5EF4-FFF2-40B4-BE49-F238E27FC236}">
              <a16:creationId xmlns:a16="http://schemas.microsoft.com/office/drawing/2014/main" id="{4EAC00BF-E358-4208-BDF1-B244AA458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1264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325</xdr:row>
      <xdr:rowOff>104775</xdr:rowOff>
    </xdr:from>
    <xdr:to>
      <xdr:col>9</xdr:col>
      <xdr:colOff>685800</xdr:colOff>
      <xdr:row>326</xdr:row>
      <xdr:rowOff>180975</xdr:rowOff>
    </xdr:to>
    <xdr:pic>
      <xdr:nvPicPr>
        <xdr:cNvPr id="28" name="صورة 42">
          <a:extLst>
            <a:ext uri="{FF2B5EF4-FFF2-40B4-BE49-F238E27FC236}">
              <a16:creationId xmlns:a16="http://schemas.microsoft.com/office/drawing/2014/main" id="{5C990032-806E-4714-A6D9-25A80E61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6360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325</xdr:row>
      <xdr:rowOff>114300</xdr:rowOff>
    </xdr:from>
    <xdr:to>
      <xdr:col>9</xdr:col>
      <xdr:colOff>685800</xdr:colOff>
      <xdr:row>326</xdr:row>
      <xdr:rowOff>190500</xdr:rowOff>
    </xdr:to>
    <xdr:pic>
      <xdr:nvPicPr>
        <xdr:cNvPr id="29" name="صورة 3">
          <a:extLst>
            <a:ext uri="{FF2B5EF4-FFF2-40B4-BE49-F238E27FC236}">
              <a16:creationId xmlns:a16="http://schemas.microsoft.com/office/drawing/2014/main" id="{0285FB91-B6A0-44B1-B07A-84342D86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6370200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300</xdr:row>
      <xdr:rowOff>85725</xdr:rowOff>
    </xdr:from>
    <xdr:to>
      <xdr:col>9</xdr:col>
      <xdr:colOff>685800</xdr:colOff>
      <xdr:row>301</xdr:row>
      <xdr:rowOff>161925</xdr:rowOff>
    </xdr:to>
    <xdr:pic>
      <xdr:nvPicPr>
        <xdr:cNvPr id="30" name="صورة 4">
          <a:extLst>
            <a:ext uri="{FF2B5EF4-FFF2-40B4-BE49-F238E27FC236}">
              <a16:creationId xmlns:a16="http://schemas.microsoft.com/office/drawing/2014/main" id="{4E55907E-AE5F-470D-A47C-E373BF519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1245750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76200</xdr:rowOff>
    </xdr:from>
    <xdr:to>
      <xdr:col>9</xdr:col>
      <xdr:colOff>685800</xdr:colOff>
      <xdr:row>276</xdr:row>
      <xdr:rowOff>152400</xdr:rowOff>
    </xdr:to>
    <xdr:pic>
      <xdr:nvPicPr>
        <xdr:cNvPr id="31" name="صورة 5">
          <a:extLst>
            <a:ext uri="{FF2B5EF4-FFF2-40B4-BE49-F238E27FC236}">
              <a16:creationId xmlns:a16="http://schemas.microsoft.com/office/drawing/2014/main" id="{141C7C9B-BF95-4836-A611-01F04D06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403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250</xdr:row>
      <xdr:rowOff>142875</xdr:rowOff>
    </xdr:from>
    <xdr:to>
      <xdr:col>9</xdr:col>
      <xdr:colOff>685800</xdr:colOff>
      <xdr:row>251</xdr:row>
      <xdr:rowOff>219075</xdr:rowOff>
    </xdr:to>
    <xdr:pic>
      <xdr:nvPicPr>
        <xdr:cNvPr id="32" name="صورة 6">
          <a:extLst>
            <a:ext uri="{FF2B5EF4-FFF2-40B4-BE49-F238E27FC236}">
              <a16:creationId xmlns:a16="http://schemas.microsoft.com/office/drawing/2014/main" id="{7BA2774B-5BDC-4107-A033-41A4EC6B9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51111150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225</xdr:row>
      <xdr:rowOff>142875</xdr:rowOff>
    </xdr:from>
    <xdr:to>
      <xdr:col>9</xdr:col>
      <xdr:colOff>685800</xdr:colOff>
      <xdr:row>226</xdr:row>
      <xdr:rowOff>219075</xdr:rowOff>
    </xdr:to>
    <xdr:pic>
      <xdr:nvPicPr>
        <xdr:cNvPr id="33" name="صورة 7">
          <a:extLst>
            <a:ext uri="{FF2B5EF4-FFF2-40B4-BE49-F238E27FC236}">
              <a16:creationId xmlns:a16="http://schemas.microsoft.com/office/drawing/2014/main" id="{D938B029-1AF5-4D24-950B-A4E4A85DF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60152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200</xdr:row>
      <xdr:rowOff>95250</xdr:rowOff>
    </xdr:from>
    <xdr:to>
      <xdr:col>9</xdr:col>
      <xdr:colOff>685800</xdr:colOff>
      <xdr:row>201</xdr:row>
      <xdr:rowOff>171450</xdr:rowOff>
    </xdr:to>
    <xdr:pic>
      <xdr:nvPicPr>
        <xdr:cNvPr id="34" name="صورة 8">
          <a:extLst>
            <a:ext uri="{FF2B5EF4-FFF2-40B4-BE49-F238E27FC236}">
              <a16:creationId xmlns:a16="http://schemas.microsoft.com/office/drawing/2014/main" id="{861A07A7-8024-4256-A030-38EB20C43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08717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175</xdr:row>
      <xdr:rowOff>95250</xdr:rowOff>
    </xdr:from>
    <xdr:to>
      <xdr:col>9</xdr:col>
      <xdr:colOff>685800</xdr:colOff>
      <xdr:row>176</xdr:row>
      <xdr:rowOff>171450</xdr:rowOff>
    </xdr:to>
    <xdr:pic>
      <xdr:nvPicPr>
        <xdr:cNvPr id="35" name="صورة 9">
          <a:extLst>
            <a:ext uri="{FF2B5EF4-FFF2-40B4-BE49-F238E27FC236}">
              <a16:creationId xmlns:a16="http://schemas.microsoft.com/office/drawing/2014/main" id="{39C140A1-BF49-47A0-AC7E-D254120E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57759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36" name="صورة 10">
          <a:extLst>
            <a:ext uri="{FF2B5EF4-FFF2-40B4-BE49-F238E27FC236}">
              <a16:creationId xmlns:a16="http://schemas.microsoft.com/office/drawing/2014/main" id="{FCE45887-22C9-468C-B46F-19BFA2338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06895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37" name="صورة 11">
          <a:extLst>
            <a:ext uri="{FF2B5EF4-FFF2-40B4-BE49-F238E27FC236}">
              <a16:creationId xmlns:a16="http://schemas.microsoft.com/office/drawing/2014/main" id="{5AA70DA4-52DB-43DA-BBD6-F77AA9115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5593675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100</xdr:row>
      <xdr:rowOff>123825</xdr:rowOff>
    </xdr:from>
    <xdr:to>
      <xdr:col>9</xdr:col>
      <xdr:colOff>685800</xdr:colOff>
      <xdr:row>101</xdr:row>
      <xdr:rowOff>200025</xdr:rowOff>
    </xdr:to>
    <xdr:pic>
      <xdr:nvPicPr>
        <xdr:cNvPr id="38" name="صورة 12">
          <a:extLst>
            <a:ext uri="{FF2B5EF4-FFF2-40B4-BE49-F238E27FC236}">
              <a16:creationId xmlns:a16="http://schemas.microsoft.com/office/drawing/2014/main" id="{78211D8C-1BE5-4CC3-8AAE-CF35643D8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0516850"/>
          <a:ext cx="5143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75</xdr:row>
      <xdr:rowOff>114300</xdr:rowOff>
    </xdr:from>
    <xdr:to>
      <xdr:col>9</xdr:col>
      <xdr:colOff>685800</xdr:colOff>
      <xdr:row>76</xdr:row>
      <xdr:rowOff>190500</xdr:rowOff>
    </xdr:to>
    <xdr:pic>
      <xdr:nvPicPr>
        <xdr:cNvPr id="39" name="صورة 13">
          <a:extLst>
            <a:ext uri="{FF2B5EF4-FFF2-40B4-BE49-F238E27FC236}">
              <a16:creationId xmlns:a16="http://schemas.microsoft.com/office/drawing/2014/main" id="{2CD3A4FC-69C8-4DB6-96A3-92F65C95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54114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85725</xdr:rowOff>
    </xdr:from>
    <xdr:to>
      <xdr:col>9</xdr:col>
      <xdr:colOff>685800</xdr:colOff>
      <xdr:row>51</xdr:row>
      <xdr:rowOff>161925</xdr:rowOff>
    </xdr:to>
    <xdr:pic>
      <xdr:nvPicPr>
        <xdr:cNvPr id="40" name="صورة 14">
          <a:extLst>
            <a:ext uri="{FF2B5EF4-FFF2-40B4-BE49-F238E27FC236}">
              <a16:creationId xmlns:a16="http://schemas.microsoft.com/office/drawing/2014/main" id="{CE5086BF-DC98-4BFD-B31F-CE5C2E9B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2870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85725</xdr:rowOff>
    </xdr:from>
    <xdr:to>
      <xdr:col>9</xdr:col>
      <xdr:colOff>685800</xdr:colOff>
      <xdr:row>26</xdr:row>
      <xdr:rowOff>161925</xdr:rowOff>
    </xdr:to>
    <xdr:pic>
      <xdr:nvPicPr>
        <xdr:cNvPr id="41" name="صورة 15">
          <a:extLst>
            <a:ext uri="{FF2B5EF4-FFF2-40B4-BE49-F238E27FC236}">
              <a16:creationId xmlns:a16="http://schemas.microsoft.com/office/drawing/2014/main" id="{7794BF03-D16A-49C2-B924-1E57AF03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911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42" name="صورة 16">
          <a:extLst>
            <a:ext uri="{FF2B5EF4-FFF2-40B4-BE49-F238E27FC236}">
              <a16:creationId xmlns:a16="http://schemas.microsoft.com/office/drawing/2014/main" id="{BF1AEB8B-34C8-4D27-A61C-A4F53DF8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104775</xdr:rowOff>
    </xdr:from>
    <xdr:to>
      <xdr:col>9</xdr:col>
      <xdr:colOff>685800</xdr:colOff>
      <xdr:row>26</xdr:row>
      <xdr:rowOff>180975</xdr:rowOff>
    </xdr:to>
    <xdr:pic>
      <xdr:nvPicPr>
        <xdr:cNvPr id="43" name="صورة 23">
          <a:extLst>
            <a:ext uri="{FF2B5EF4-FFF2-40B4-BE49-F238E27FC236}">
              <a16:creationId xmlns:a16="http://schemas.microsoft.com/office/drawing/2014/main" id="{DC18AC1C-1CFA-458A-A4DE-09796223A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210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104775</xdr:rowOff>
    </xdr:from>
    <xdr:to>
      <xdr:col>9</xdr:col>
      <xdr:colOff>685800</xdr:colOff>
      <xdr:row>51</xdr:row>
      <xdr:rowOff>180975</xdr:rowOff>
    </xdr:to>
    <xdr:pic>
      <xdr:nvPicPr>
        <xdr:cNvPr id="44" name="صورة 25">
          <a:extLst>
            <a:ext uri="{FF2B5EF4-FFF2-40B4-BE49-F238E27FC236}">
              <a16:creationId xmlns:a16="http://schemas.microsoft.com/office/drawing/2014/main" id="{5AD1999C-37FD-44C7-A924-DEDD3B98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306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75</xdr:row>
      <xdr:rowOff>104775</xdr:rowOff>
    </xdr:from>
    <xdr:to>
      <xdr:col>9</xdr:col>
      <xdr:colOff>685800</xdr:colOff>
      <xdr:row>76</xdr:row>
      <xdr:rowOff>180975</xdr:rowOff>
    </xdr:to>
    <xdr:pic>
      <xdr:nvPicPr>
        <xdr:cNvPr id="45" name="صورة 26">
          <a:extLst>
            <a:ext uri="{FF2B5EF4-FFF2-40B4-BE49-F238E27FC236}">
              <a16:creationId xmlns:a16="http://schemas.microsoft.com/office/drawing/2014/main" id="{E5A50135-B301-4370-856D-22C808C05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5401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100</xdr:row>
      <xdr:rowOff>104775</xdr:rowOff>
    </xdr:from>
    <xdr:to>
      <xdr:col>9</xdr:col>
      <xdr:colOff>685800</xdr:colOff>
      <xdr:row>101</xdr:row>
      <xdr:rowOff>180975</xdr:rowOff>
    </xdr:to>
    <xdr:pic>
      <xdr:nvPicPr>
        <xdr:cNvPr id="46" name="صورة 27">
          <a:extLst>
            <a:ext uri="{FF2B5EF4-FFF2-40B4-BE49-F238E27FC236}">
              <a16:creationId xmlns:a16="http://schemas.microsoft.com/office/drawing/2014/main" id="{22E5FAE1-BFA4-4756-A04E-5B7C2DE0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0497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47" name="صورة 29">
          <a:extLst>
            <a:ext uri="{FF2B5EF4-FFF2-40B4-BE49-F238E27FC236}">
              <a16:creationId xmlns:a16="http://schemas.microsoft.com/office/drawing/2014/main" id="{FDDBE4DC-2446-46D7-AECE-33B54F2E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5593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48" name="صورة 31">
          <a:extLst>
            <a:ext uri="{FF2B5EF4-FFF2-40B4-BE49-F238E27FC236}">
              <a16:creationId xmlns:a16="http://schemas.microsoft.com/office/drawing/2014/main" id="{F2C82320-A577-4AB2-8A06-58D02897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06895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175</xdr:row>
      <xdr:rowOff>104775</xdr:rowOff>
    </xdr:from>
    <xdr:to>
      <xdr:col>9</xdr:col>
      <xdr:colOff>685800</xdr:colOff>
      <xdr:row>176</xdr:row>
      <xdr:rowOff>180975</xdr:rowOff>
    </xdr:to>
    <xdr:pic>
      <xdr:nvPicPr>
        <xdr:cNvPr id="49" name="صورة 32">
          <a:extLst>
            <a:ext uri="{FF2B5EF4-FFF2-40B4-BE49-F238E27FC236}">
              <a16:creationId xmlns:a16="http://schemas.microsoft.com/office/drawing/2014/main" id="{06B6F230-AAAA-449B-8762-B1453BC9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57854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200</xdr:row>
      <xdr:rowOff>104775</xdr:rowOff>
    </xdr:from>
    <xdr:to>
      <xdr:col>9</xdr:col>
      <xdr:colOff>685800</xdr:colOff>
      <xdr:row>201</xdr:row>
      <xdr:rowOff>180975</xdr:rowOff>
    </xdr:to>
    <xdr:pic>
      <xdr:nvPicPr>
        <xdr:cNvPr id="50" name="صورة 34">
          <a:extLst>
            <a:ext uri="{FF2B5EF4-FFF2-40B4-BE49-F238E27FC236}">
              <a16:creationId xmlns:a16="http://schemas.microsoft.com/office/drawing/2014/main" id="{071B0417-468A-478C-B0E7-51C376877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08813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225</xdr:row>
      <xdr:rowOff>104775</xdr:rowOff>
    </xdr:from>
    <xdr:to>
      <xdr:col>9</xdr:col>
      <xdr:colOff>685800</xdr:colOff>
      <xdr:row>226</xdr:row>
      <xdr:rowOff>180975</xdr:rowOff>
    </xdr:to>
    <xdr:pic>
      <xdr:nvPicPr>
        <xdr:cNvPr id="51" name="صورة 35">
          <a:extLst>
            <a:ext uri="{FF2B5EF4-FFF2-40B4-BE49-F238E27FC236}">
              <a16:creationId xmlns:a16="http://schemas.microsoft.com/office/drawing/2014/main" id="{721B4434-1504-4066-8ABE-4FA4504C2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5977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250</xdr:row>
      <xdr:rowOff>104775</xdr:rowOff>
    </xdr:from>
    <xdr:to>
      <xdr:col>9</xdr:col>
      <xdr:colOff>685800</xdr:colOff>
      <xdr:row>251</xdr:row>
      <xdr:rowOff>180975</xdr:rowOff>
    </xdr:to>
    <xdr:pic>
      <xdr:nvPicPr>
        <xdr:cNvPr id="52" name="صورة 38">
          <a:extLst>
            <a:ext uri="{FF2B5EF4-FFF2-40B4-BE49-F238E27FC236}">
              <a16:creationId xmlns:a16="http://schemas.microsoft.com/office/drawing/2014/main" id="{DFA089CF-ABE7-4DDD-9921-85EC2BC80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073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104775</xdr:rowOff>
    </xdr:from>
    <xdr:to>
      <xdr:col>9</xdr:col>
      <xdr:colOff>685800</xdr:colOff>
      <xdr:row>276</xdr:row>
      <xdr:rowOff>180975</xdr:rowOff>
    </xdr:to>
    <xdr:pic>
      <xdr:nvPicPr>
        <xdr:cNvPr id="53" name="صورة 39">
          <a:extLst>
            <a:ext uri="{FF2B5EF4-FFF2-40B4-BE49-F238E27FC236}">
              <a16:creationId xmlns:a16="http://schemas.microsoft.com/office/drawing/2014/main" id="{766D34FA-730C-44DC-A5A5-5F8817349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68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300</xdr:row>
      <xdr:rowOff>104775</xdr:rowOff>
    </xdr:from>
    <xdr:to>
      <xdr:col>9</xdr:col>
      <xdr:colOff>685800</xdr:colOff>
      <xdr:row>301</xdr:row>
      <xdr:rowOff>180975</xdr:rowOff>
    </xdr:to>
    <xdr:pic>
      <xdr:nvPicPr>
        <xdr:cNvPr id="54" name="صورة 40">
          <a:extLst>
            <a:ext uri="{FF2B5EF4-FFF2-40B4-BE49-F238E27FC236}">
              <a16:creationId xmlns:a16="http://schemas.microsoft.com/office/drawing/2014/main" id="{D39FDDC7-A763-429A-94F6-58AE6956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1264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325</xdr:row>
      <xdr:rowOff>104775</xdr:rowOff>
    </xdr:from>
    <xdr:to>
      <xdr:col>9</xdr:col>
      <xdr:colOff>685800</xdr:colOff>
      <xdr:row>326</xdr:row>
      <xdr:rowOff>180975</xdr:rowOff>
    </xdr:to>
    <xdr:pic>
      <xdr:nvPicPr>
        <xdr:cNvPr id="55" name="صورة 42">
          <a:extLst>
            <a:ext uri="{FF2B5EF4-FFF2-40B4-BE49-F238E27FC236}">
              <a16:creationId xmlns:a16="http://schemas.microsoft.com/office/drawing/2014/main" id="{81EF5F65-31E8-4588-8592-022D0387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6360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56" name="صورة 16">
          <a:extLst>
            <a:ext uri="{FF2B5EF4-FFF2-40B4-BE49-F238E27FC236}">
              <a16:creationId xmlns:a16="http://schemas.microsoft.com/office/drawing/2014/main" id="{F9009ABA-C53B-42A1-B9F8-5F55CD10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5" connectionId="12" xr16:uid="{0AF775F0-B9BE-4DE0-9D98-E09C076C9072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2" connectionId="3" xr16:uid="{7CE36068-04F4-4837-9A5F-000495BE8E89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9" connectionId="13" xr16:uid="{AA32D553-6E9D-472B-9704-08CC8EFFC2C7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4" connectionId="1" xr16:uid="{A40BD010-D1D7-4955-B6BE-108384CD6DEB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8" connectionId="9" xr16:uid="{C401BAF1-9212-4B63-A08D-972238E2DB45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6" connectionId="14" xr16:uid="{A284FFD7-6014-41F9-9880-471133FAF738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7" connectionId="4" xr16:uid="{9B9E3209-F9DF-4C47-8C39-EE807ED6BB53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6" connectionId="8" xr16:uid="{45DD424E-33C8-4D1C-8779-3FB4E6C52566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9" connectionId="7" xr16:uid="{4BEF0741-3ABD-438F-BD84-49E084A45EEE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3" connectionId="5" xr16:uid="{5B4B88FD-590B-42C7-9D1C-E014B630637B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1" connectionId="11" xr16:uid="{27CFFFDB-7A55-4DD8-B698-1FB3943DDF68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7" connectionId="6" xr16:uid="{22BCF877-D159-48C2-98C0-4BFF94356267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0" connectionId="2" xr16:uid="{5A53BCCF-B356-45A1-832C-F0A54CB1C15F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8" connectionId="10" xr16:uid="{4A822D48-AE90-467D-AE9F-003167CEC242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6E30-3649-43ED-8E88-3FD057EEADC8}">
  <dimension ref="A1:J350"/>
  <sheetViews>
    <sheetView tabSelected="1" workbookViewId="0">
      <selection activeCell="K23" sqref="K23"/>
    </sheetView>
  </sheetViews>
  <sheetFormatPr defaultRowHeight="14.5"/>
  <cols>
    <col min="1" max="1" width="14.81640625" style="9" bestFit="1" customWidth="1"/>
    <col min="2" max="10" width="11.453125" style="9" customWidth="1"/>
    <col min="11" max="11" width="4" customWidth="1"/>
  </cols>
  <sheetData>
    <row r="1" spans="1:10" ht="18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17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7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8.5" thickBot="1">
      <c r="A4" s="1"/>
      <c r="B4" s="1"/>
      <c r="C4" s="1"/>
      <c r="D4" s="1"/>
      <c r="E4" s="16" t="s">
        <v>41</v>
      </c>
      <c r="F4" s="16"/>
      <c r="G4" s="1"/>
      <c r="H4" s="1"/>
      <c r="I4" s="17" t="s">
        <v>2</v>
      </c>
      <c r="J4" s="17"/>
    </row>
    <row r="5" spans="1:10">
      <c r="A5" s="18" t="s">
        <v>3</v>
      </c>
      <c r="B5" s="20" t="s">
        <v>4</v>
      </c>
      <c r="C5" s="21"/>
      <c r="D5" s="22"/>
      <c r="E5" s="20" t="s">
        <v>5</v>
      </c>
      <c r="F5" s="21"/>
      <c r="G5" s="22"/>
      <c r="H5" s="20" t="s">
        <v>6</v>
      </c>
      <c r="I5" s="21"/>
      <c r="J5" s="23"/>
    </row>
    <row r="6" spans="1:10">
      <c r="A6" s="19"/>
      <c r="B6" s="2" t="s">
        <v>7</v>
      </c>
      <c r="C6" s="2" t="s">
        <v>8</v>
      </c>
      <c r="D6" s="2" t="s">
        <v>9</v>
      </c>
      <c r="E6" s="2" t="s">
        <v>7</v>
      </c>
      <c r="F6" s="2" t="s">
        <v>8</v>
      </c>
      <c r="G6" s="2" t="s">
        <v>9</v>
      </c>
      <c r="H6" s="2" t="s">
        <v>7</v>
      </c>
      <c r="I6" s="2" t="s">
        <v>8</v>
      </c>
      <c r="J6" s="3" t="s">
        <v>9</v>
      </c>
    </row>
    <row r="7" spans="1:10">
      <c r="A7" s="4" t="s">
        <v>10</v>
      </c>
      <c r="B7" s="5">
        <f>B32+B57+B82+B107+B132+B157+B182+B207+B232+B257+B282+B307+B332</f>
        <v>1106938</v>
      </c>
      <c r="C7" s="5">
        <f>C32+C57+C82+C107+C132+C157+C182+C207+C232+C257+C282+C307+C332</f>
        <v>1067017</v>
      </c>
      <c r="D7" s="5">
        <f>SUM(B7:C7)</f>
        <v>2173955</v>
      </c>
      <c r="E7" s="5">
        <f>E32+E57+E82+E107+E132+E157+E182+E207+E232+E257+E282+E307+E332</f>
        <v>207304</v>
      </c>
      <c r="F7" s="5">
        <f>F32+F57+F82+F107+F132+F157+F182+F207+F232+F257+F282+F307+F332</f>
        <v>196900</v>
      </c>
      <c r="G7" s="5">
        <f>SUM(E7:F7)</f>
        <v>404204</v>
      </c>
      <c r="H7" s="5">
        <f>B7+E7</f>
        <v>1314242</v>
      </c>
      <c r="I7" s="5">
        <f>C7+F7</f>
        <v>1263917</v>
      </c>
      <c r="J7" s="6">
        <f>SUM(H7:I7)</f>
        <v>2578159</v>
      </c>
    </row>
    <row r="8" spans="1:10">
      <c r="A8" s="4" t="s">
        <v>11</v>
      </c>
      <c r="B8" s="5">
        <f>B33+B58+B83+B108+B133+B158+B183+B208+B233+B258+B283+B308+B333</f>
        <v>1148999</v>
      </c>
      <c r="C8" s="5">
        <f>C33+C58+C83+C108+C133+C158+C183+C208+C233+C258+C283+C308+C333</f>
        <v>1108681</v>
      </c>
      <c r="D8" s="5">
        <f t="shared" ref="D8:D23" si="0">SUM(B8:C8)</f>
        <v>2257680</v>
      </c>
      <c r="E8" s="5">
        <f>E33+E58+E83+E108+E133+E158+E183+E208+E233+E258+E283+E308+E333</f>
        <v>258552</v>
      </c>
      <c r="F8" s="5">
        <f>F33+F58+F83+F108+F133+F158+F183+F208+F233+F258+F283+F308+F333</f>
        <v>246085</v>
      </c>
      <c r="G8" s="5">
        <f t="shared" ref="G8:G23" si="1">SUM(E8:F8)</f>
        <v>504637</v>
      </c>
      <c r="H8" s="5">
        <f t="shared" ref="H8:I23" si="2">B8+E8</f>
        <v>1407551</v>
      </c>
      <c r="I8" s="5">
        <f t="shared" si="2"/>
        <v>1354766</v>
      </c>
      <c r="J8" s="6">
        <f t="shared" ref="J8:J23" si="3">SUM(H8:I8)</f>
        <v>2762317</v>
      </c>
    </row>
    <row r="9" spans="1:10">
      <c r="A9" s="4" t="s">
        <v>12</v>
      </c>
      <c r="B9" s="5">
        <f>B34+B59+B84+B109+B134+B159+B184+B209+B234+B259+B284+B309+B334</f>
        <v>1068186</v>
      </c>
      <c r="C9" s="5">
        <f>C34+C59+C84+C109+C134+C159+C184+C209+C234+C259+C284+C309+C334</f>
        <v>1031817</v>
      </c>
      <c r="D9" s="5">
        <f t="shared" si="0"/>
        <v>2100003</v>
      </c>
      <c r="E9" s="5">
        <f>E34+E59+E84+E109+E134+E159+E184+E209+E234+E259+E284+E309+E334</f>
        <v>229199</v>
      </c>
      <c r="F9" s="5">
        <f>F34+F59+F84+F109+F134+F159+F184+F209+F234+F259+F284+F309+F334</f>
        <v>217212</v>
      </c>
      <c r="G9" s="5">
        <f t="shared" si="1"/>
        <v>446411</v>
      </c>
      <c r="H9" s="5">
        <f t="shared" si="2"/>
        <v>1297385</v>
      </c>
      <c r="I9" s="5">
        <f t="shared" si="2"/>
        <v>1249029</v>
      </c>
      <c r="J9" s="6">
        <f t="shared" si="3"/>
        <v>2546414</v>
      </c>
    </row>
    <row r="10" spans="1:10">
      <c r="A10" s="4" t="s">
        <v>13</v>
      </c>
      <c r="B10" s="5">
        <f>B35+B60+B85+B110+B135+B160+B185+B210+B235+B260+B285+B310+B335</f>
        <v>941806</v>
      </c>
      <c r="C10" s="5">
        <f>C35+C60+C85+C110+C135+C160+C185+C210+C235+C260+C285+C310+C335</f>
        <v>916439</v>
      </c>
      <c r="D10" s="5">
        <f t="shared" si="0"/>
        <v>1858245</v>
      </c>
      <c r="E10" s="5">
        <f>E35+E60+E85+E110+E135+E160+E185+E210+E235+E260+E285+E310+E335</f>
        <v>175010</v>
      </c>
      <c r="F10" s="5">
        <f>F35+F60+F85+F110+F135+F160+F185+F210+F235+F260+F285+F310+F335</f>
        <v>163445</v>
      </c>
      <c r="G10" s="5">
        <f t="shared" si="1"/>
        <v>338455</v>
      </c>
      <c r="H10" s="5">
        <f t="shared" si="2"/>
        <v>1116816</v>
      </c>
      <c r="I10" s="5">
        <f t="shared" si="2"/>
        <v>1079884</v>
      </c>
      <c r="J10" s="6">
        <f t="shared" si="3"/>
        <v>2196700</v>
      </c>
    </row>
    <row r="11" spans="1:10">
      <c r="A11" s="4" t="s">
        <v>14</v>
      </c>
      <c r="B11" s="5">
        <f>B36+B61+B86+B111+B136+B161+B186+B211+B236+B261+B286+B311+B336</f>
        <v>868712</v>
      </c>
      <c r="C11" s="5">
        <f>C36+C61+C86+C111+C136+C161+C186+C211+C236+C261+C286+C311+C336</f>
        <v>850780</v>
      </c>
      <c r="D11" s="5">
        <f t="shared" si="0"/>
        <v>1719492</v>
      </c>
      <c r="E11" s="5">
        <f>E36+E61+E86+E111+E136+E161+E186+E211+E236+E261+E286+E311+E336</f>
        <v>696723</v>
      </c>
      <c r="F11" s="5">
        <f>F36+F61+F86+F111+F136+F161+F186+F211+F236+F261+F286+F311+F336</f>
        <v>199767</v>
      </c>
      <c r="G11" s="5">
        <f t="shared" si="1"/>
        <v>896490</v>
      </c>
      <c r="H11" s="5">
        <f t="shared" si="2"/>
        <v>1565435</v>
      </c>
      <c r="I11" s="5">
        <f t="shared" si="2"/>
        <v>1050547</v>
      </c>
      <c r="J11" s="6">
        <f t="shared" si="3"/>
        <v>2615982</v>
      </c>
    </row>
    <row r="12" spans="1:10">
      <c r="A12" s="4" t="s">
        <v>15</v>
      </c>
      <c r="B12" s="5">
        <f>B37+B62+B87+B112+B137+B162+B187+B212+B237+B262+B287+B312+B337</f>
        <v>859531</v>
      </c>
      <c r="C12" s="5">
        <f>C37+C62+C87+C112+C137+C162+C187+C212+C237+C262+C287+C312+C337</f>
        <v>842731</v>
      </c>
      <c r="D12" s="5">
        <f t="shared" si="0"/>
        <v>1702262</v>
      </c>
      <c r="E12" s="5">
        <f>E37+E62+E87+E112+E137+E162+E187+E212+E237+E262+E287+E312+E337</f>
        <v>1643796</v>
      </c>
      <c r="F12" s="5">
        <f>F37+F62+F87+F112+F137+F162+F187+F212+F237+F262+F287+F312+F337</f>
        <v>399657</v>
      </c>
      <c r="G12" s="5">
        <f t="shared" si="1"/>
        <v>2043453</v>
      </c>
      <c r="H12" s="5">
        <f t="shared" si="2"/>
        <v>2503327</v>
      </c>
      <c r="I12" s="5">
        <f t="shared" si="2"/>
        <v>1242388</v>
      </c>
      <c r="J12" s="6">
        <f t="shared" si="3"/>
        <v>3745715</v>
      </c>
    </row>
    <row r="13" spans="1:10">
      <c r="A13" s="4" t="s">
        <v>16</v>
      </c>
      <c r="B13" s="5">
        <f>B38+B63+B88+B113+B138+B163+B188+B213+B238+B263+B288+B313+B338</f>
        <v>770595</v>
      </c>
      <c r="C13" s="5">
        <f>C38+C63+C88+C113+C138+C163+C188+C213+C238+C263+C288+C313+C338</f>
        <v>758562</v>
      </c>
      <c r="D13" s="5">
        <f t="shared" si="0"/>
        <v>1529157</v>
      </c>
      <c r="E13" s="5">
        <f>E38+E63+E88+E113+E138+E163+E188+E213+E238+E263+E288+E313+E338</f>
        <v>1871377</v>
      </c>
      <c r="F13" s="5">
        <f>F38+F63+F88+F113+F138+F163+F188+F213+F238+F263+F288+F313+F338</f>
        <v>492298</v>
      </c>
      <c r="G13" s="5">
        <f t="shared" si="1"/>
        <v>2363675</v>
      </c>
      <c r="H13" s="5">
        <f t="shared" si="2"/>
        <v>2641972</v>
      </c>
      <c r="I13" s="5">
        <f t="shared" si="2"/>
        <v>1250860</v>
      </c>
      <c r="J13" s="6">
        <f t="shared" si="3"/>
        <v>3892832</v>
      </c>
    </row>
    <row r="14" spans="1:10">
      <c r="A14" s="4" t="s">
        <v>17</v>
      </c>
      <c r="B14" s="5">
        <f>B39+B64+B89+B114+B139+B164+B189+B214+B239+B264+B289+B314+B339</f>
        <v>679028</v>
      </c>
      <c r="C14" s="5">
        <f>C39+C64+C89+C114+C139+C164+C189+C214+C239+C264+C289+C314+C339</f>
        <v>675023</v>
      </c>
      <c r="D14" s="5">
        <f t="shared" si="0"/>
        <v>1354051</v>
      </c>
      <c r="E14" s="5">
        <f>E39+E64+E89+E114+E139+E164+E189+E214+E239+E264+E289+E314+E339</f>
        <v>1672645</v>
      </c>
      <c r="F14" s="5">
        <f>F39+F64+F89+F114+F139+F164+F189+F214+F239+F264+F289+F314+F339</f>
        <v>438260</v>
      </c>
      <c r="G14" s="5">
        <f t="shared" si="1"/>
        <v>2110905</v>
      </c>
      <c r="H14" s="5">
        <f t="shared" si="2"/>
        <v>2351673</v>
      </c>
      <c r="I14" s="5">
        <f t="shared" si="2"/>
        <v>1113283</v>
      </c>
      <c r="J14" s="6">
        <f t="shared" si="3"/>
        <v>3464956</v>
      </c>
    </row>
    <row r="15" spans="1:10">
      <c r="A15" s="4" t="s">
        <v>18</v>
      </c>
      <c r="B15" s="5">
        <f>B40+B65+B90+B115+B140+B165+B190+B215+B240+B265+B290+B315+B340</f>
        <v>534889</v>
      </c>
      <c r="C15" s="5">
        <f>C40+C65+C90+C115+C140+C165+C190+C215+C240+C265+C290+C315+C340</f>
        <v>543104</v>
      </c>
      <c r="D15" s="5">
        <f t="shared" si="0"/>
        <v>1077993</v>
      </c>
      <c r="E15" s="5">
        <f>E40+E65+E90+E115+E140+E165+E190+E215+E240+E265+E290+E315+E340</f>
        <v>1279957</v>
      </c>
      <c r="F15" s="5">
        <f>F40+F65+F90+F115+F140+F165+F190+F215+F240+F265+F290+F315+F340</f>
        <v>295927</v>
      </c>
      <c r="G15" s="5">
        <f t="shared" si="1"/>
        <v>1575884</v>
      </c>
      <c r="H15" s="5">
        <f t="shared" si="2"/>
        <v>1814846</v>
      </c>
      <c r="I15" s="5">
        <f t="shared" si="2"/>
        <v>839031</v>
      </c>
      <c r="J15" s="6">
        <f t="shared" si="3"/>
        <v>2653877</v>
      </c>
    </row>
    <row r="16" spans="1:10">
      <c r="A16" s="4" t="s">
        <v>19</v>
      </c>
      <c r="B16" s="5">
        <f>B41+B66+B91+B116+B141+B166+B191+B216+B241+B266+B291+B316+B341</f>
        <v>381557</v>
      </c>
      <c r="C16" s="5">
        <f>C41+C66+C91+C116+C141+C166+C191+C216+C241+C266+C291+C316+C341</f>
        <v>404356</v>
      </c>
      <c r="D16" s="5">
        <f t="shared" si="0"/>
        <v>785913</v>
      </c>
      <c r="E16" s="5">
        <f>E41+E66+E91+E116+E141+E166+E191+E216+E241+E266+E291+E316+E341</f>
        <v>851367</v>
      </c>
      <c r="F16" s="5">
        <f>F41+F66+F91+F116+F141+F166+F191+F216+F241+F266+F291+F316+F341</f>
        <v>187900</v>
      </c>
      <c r="G16" s="5">
        <f t="shared" si="1"/>
        <v>1039267</v>
      </c>
      <c r="H16" s="5">
        <f t="shared" si="2"/>
        <v>1232924</v>
      </c>
      <c r="I16" s="5">
        <f t="shared" si="2"/>
        <v>592256</v>
      </c>
      <c r="J16" s="6">
        <f t="shared" si="3"/>
        <v>1825180</v>
      </c>
    </row>
    <row r="17" spans="1:10">
      <c r="A17" s="4" t="s">
        <v>20</v>
      </c>
      <c r="B17" s="5">
        <f>B42+B67+B92+B117+B142+B167+B192+B217+B242+B267+B292+B317+B342</f>
        <v>310703</v>
      </c>
      <c r="C17" s="5">
        <f>C42+C67+C92+C117+C142+C167+C192+C217+C242+C267+C292+C317+C342</f>
        <v>343291</v>
      </c>
      <c r="D17" s="5">
        <f t="shared" si="0"/>
        <v>653994</v>
      </c>
      <c r="E17" s="5">
        <f>E42+E67+E92+E117+E142+E167+E192+E217+E242+E267+E292+E317+E342</f>
        <v>613826</v>
      </c>
      <c r="F17" s="5">
        <f>F42+F67+F92+F117+F142+F167+F192+F217+F242+F267+F292+F317+F342</f>
        <v>120552</v>
      </c>
      <c r="G17" s="5">
        <f t="shared" si="1"/>
        <v>734378</v>
      </c>
      <c r="H17" s="5">
        <f t="shared" si="2"/>
        <v>924529</v>
      </c>
      <c r="I17" s="5">
        <f t="shared" si="2"/>
        <v>463843</v>
      </c>
      <c r="J17" s="6">
        <f t="shared" si="3"/>
        <v>1388372</v>
      </c>
    </row>
    <row r="18" spans="1:10">
      <c r="A18" s="4" t="s">
        <v>21</v>
      </c>
      <c r="B18" s="5">
        <f>B43+B68+B93+B118+B143+B168+B193+B218+B243+B268+B293+B318+B343</f>
        <v>252068</v>
      </c>
      <c r="C18" s="5">
        <f>C43+C68+C93+C118+C143+C168+C193+C218+C243+C268+C293+C318+C343</f>
        <v>276936</v>
      </c>
      <c r="D18" s="5">
        <f t="shared" si="0"/>
        <v>529004</v>
      </c>
      <c r="E18" s="5">
        <f>E43+E68+E93+E118+E143+E168+E193+E218+E243+E268+E293+E318+E343</f>
        <v>391870</v>
      </c>
      <c r="F18" s="5">
        <f>F43+F68+F93+F118+F143+F168+F193+F218+F243+F268+F293+F318+F343</f>
        <v>74345</v>
      </c>
      <c r="G18" s="5">
        <f t="shared" si="1"/>
        <v>466215</v>
      </c>
      <c r="H18" s="5">
        <f t="shared" si="2"/>
        <v>643938</v>
      </c>
      <c r="I18" s="5">
        <f t="shared" si="2"/>
        <v>351281</v>
      </c>
      <c r="J18" s="6">
        <f t="shared" si="3"/>
        <v>995219</v>
      </c>
    </row>
    <row r="19" spans="1:10">
      <c r="A19" s="4" t="s">
        <v>22</v>
      </c>
      <c r="B19" s="5">
        <f>B44+B69+B94+B119+B144+B169+B194+B219+B244+B269+B294+B319+B344</f>
        <v>186840</v>
      </c>
      <c r="C19" s="5">
        <f>C44+C69+C94+C119+C144+C169+C194+C219+C244+C269+C294+C319+C344</f>
        <v>203802</v>
      </c>
      <c r="D19" s="5">
        <f t="shared" si="0"/>
        <v>390642</v>
      </c>
      <c r="E19" s="5">
        <f>E44+E69+E94+E119+E144+E169+E194+E219+E244+E269+E294+E319+E344</f>
        <v>207766</v>
      </c>
      <c r="F19" s="5">
        <f>F44+F69+F94+F119+F144+F169+F194+F219+F244+F269+F294+F319+F344</f>
        <v>49244</v>
      </c>
      <c r="G19" s="5">
        <f t="shared" si="1"/>
        <v>257010</v>
      </c>
      <c r="H19" s="5">
        <f t="shared" si="2"/>
        <v>394606</v>
      </c>
      <c r="I19" s="5">
        <f t="shared" si="2"/>
        <v>253046</v>
      </c>
      <c r="J19" s="6">
        <f t="shared" si="3"/>
        <v>647652</v>
      </c>
    </row>
    <row r="20" spans="1:10">
      <c r="A20" s="4" t="s">
        <v>23</v>
      </c>
      <c r="B20" s="5">
        <f>B45+B70+B95+B120+B145+B170+B195+B220+B245+B270+B295+B320+B345</f>
        <v>127205</v>
      </c>
      <c r="C20" s="5">
        <f>C45+C70+C95+C120+C145+C170+C195+C220+C245+C270+C295+C320+C345</f>
        <v>129931</v>
      </c>
      <c r="D20" s="5">
        <f t="shared" si="0"/>
        <v>257136</v>
      </c>
      <c r="E20" s="5">
        <f>E45+E70+E95+E120+E145+E170+E195+E220+E245+E270+E295+E320+E345</f>
        <v>85139</v>
      </c>
      <c r="F20" s="5">
        <f>F45+F70+F95+F120+F145+F170+F195+F220+F245+F270+F295+F320+F345</f>
        <v>26184</v>
      </c>
      <c r="G20" s="5">
        <f t="shared" si="1"/>
        <v>111323</v>
      </c>
      <c r="H20" s="5">
        <f t="shared" si="2"/>
        <v>212344</v>
      </c>
      <c r="I20" s="5">
        <f t="shared" si="2"/>
        <v>156115</v>
      </c>
      <c r="J20" s="6">
        <f t="shared" si="3"/>
        <v>368459</v>
      </c>
    </row>
    <row r="21" spans="1:10">
      <c r="A21" s="4" t="s">
        <v>25</v>
      </c>
      <c r="B21" s="5">
        <f>B46+B71+B96+B121+B146+B171+B196+B221+B246+B271+B296+B321+B346</f>
        <v>75465</v>
      </c>
      <c r="C21" s="5">
        <f>C46+C71+C96+C121+C146+C171+C196+C221+C246+C271+C296+C321+C346</f>
        <v>80111</v>
      </c>
      <c r="D21" s="5">
        <f t="shared" si="0"/>
        <v>155576</v>
      </c>
      <c r="E21" s="5">
        <f>E46+E71+E96+E121+E146+E171+E196+E221+E246+E271+E296+E321+E346</f>
        <v>35014</v>
      </c>
      <c r="F21" s="5">
        <f>F46+F71+F96+F121+F146+F171+F196+F221+F246+F271+F296+F321+F346</f>
        <v>14753</v>
      </c>
      <c r="G21" s="5">
        <f t="shared" si="1"/>
        <v>49767</v>
      </c>
      <c r="H21" s="5">
        <f t="shared" si="2"/>
        <v>110479</v>
      </c>
      <c r="I21" s="5">
        <f t="shared" si="2"/>
        <v>94864</v>
      </c>
      <c r="J21" s="6">
        <f t="shared" si="3"/>
        <v>205343</v>
      </c>
    </row>
    <row r="22" spans="1:10">
      <c r="A22" s="4" t="s">
        <v>26</v>
      </c>
      <c r="B22" s="5">
        <f>B47+B72+B97+B122+B147+B172+B197+B222+B247+B272+B297+B322+B347</f>
        <v>54159</v>
      </c>
      <c r="C22" s="5">
        <f>C47+C72+C97+C122+C147+C172+C197+C222+C247+C272+C297+C322+C347</f>
        <v>56412</v>
      </c>
      <c r="D22" s="5">
        <f t="shared" si="0"/>
        <v>110571</v>
      </c>
      <c r="E22" s="5">
        <f>E47+E72+E97+E122+E147+E172+E197+E222+E247+E272+E297+E322+E347</f>
        <v>13233</v>
      </c>
      <c r="F22" s="5">
        <f>F47+F72+F97+F122+F147+F172+F197+F222+F247+F272+F297+F322+F347</f>
        <v>7688</v>
      </c>
      <c r="G22" s="5">
        <f t="shared" si="1"/>
        <v>20921</v>
      </c>
      <c r="H22" s="5">
        <f t="shared" si="2"/>
        <v>67392</v>
      </c>
      <c r="I22" s="5">
        <f t="shared" si="2"/>
        <v>64100</v>
      </c>
      <c r="J22" s="6">
        <f t="shared" si="3"/>
        <v>131492</v>
      </c>
    </row>
    <row r="23" spans="1:10">
      <c r="A23" s="4" t="s">
        <v>27</v>
      </c>
      <c r="B23" s="5">
        <f>B48+B73+B98+B123+B148+B173+B198+B223+B248+B273+B298+B323+B348</f>
        <v>67450</v>
      </c>
      <c r="C23" s="5">
        <f>C48+C73+C98+C123+C148+C173+C198+C223+C248+C273+C298+C323+C348</f>
        <v>69138</v>
      </c>
      <c r="D23" s="5">
        <f t="shared" si="0"/>
        <v>136588</v>
      </c>
      <c r="E23" s="5">
        <f>E48+E73+E98+E123+E148+E173+E198+E223+E248+E273+E298+E323+E348</f>
        <v>11686</v>
      </c>
      <c r="F23" s="5">
        <f>F48+F73+F98+F123+F148+F173+F198+F223+F248+F273+F298+F323+F348</f>
        <v>8281</v>
      </c>
      <c r="G23" s="5">
        <f t="shared" si="1"/>
        <v>19967</v>
      </c>
      <c r="H23" s="5">
        <f t="shared" si="2"/>
        <v>79136</v>
      </c>
      <c r="I23" s="5">
        <f t="shared" si="2"/>
        <v>77419</v>
      </c>
      <c r="J23" s="6">
        <f t="shared" si="3"/>
        <v>156555</v>
      </c>
    </row>
    <row r="24" spans="1:10" ht="15" thickBot="1">
      <c r="A24" s="7" t="s">
        <v>24</v>
      </c>
      <c r="B24" s="10">
        <f t="shared" ref="B24:J24" si="4">SUM(B7:B23)</f>
        <v>9434131</v>
      </c>
      <c r="C24" s="10">
        <f t="shared" si="4"/>
        <v>9358131</v>
      </c>
      <c r="D24" s="10">
        <f t="shared" si="4"/>
        <v>18792262</v>
      </c>
      <c r="E24" s="10">
        <f t="shared" si="4"/>
        <v>10244464</v>
      </c>
      <c r="F24" s="10">
        <f t="shared" si="4"/>
        <v>3138498</v>
      </c>
      <c r="G24" s="10">
        <f t="shared" si="4"/>
        <v>13382962</v>
      </c>
      <c r="H24" s="10">
        <f t="shared" si="4"/>
        <v>19678595</v>
      </c>
      <c r="I24" s="10">
        <f t="shared" si="4"/>
        <v>12496629</v>
      </c>
      <c r="J24" s="11">
        <f t="shared" si="4"/>
        <v>32175224</v>
      </c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8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7.5">
      <c r="A27" s="14" t="s">
        <v>0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17.5">
      <c r="A28" s="15" t="s">
        <v>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8.5" thickBot="1">
      <c r="A29" s="1"/>
      <c r="B29" s="1"/>
      <c r="C29" s="1"/>
      <c r="D29" s="1"/>
      <c r="E29" s="16" t="s">
        <v>41</v>
      </c>
      <c r="F29" s="16"/>
      <c r="G29" s="1"/>
      <c r="H29" s="1"/>
      <c r="I29" s="17" t="s">
        <v>28</v>
      </c>
      <c r="J29" s="17"/>
    </row>
    <row r="30" spans="1:10">
      <c r="A30" s="18" t="s">
        <v>3</v>
      </c>
      <c r="B30" s="20" t="s">
        <v>4</v>
      </c>
      <c r="C30" s="21"/>
      <c r="D30" s="22"/>
      <c r="E30" s="20" t="s">
        <v>5</v>
      </c>
      <c r="F30" s="21"/>
      <c r="G30" s="22"/>
      <c r="H30" s="20" t="s">
        <v>6</v>
      </c>
      <c r="I30" s="21"/>
      <c r="J30" s="23"/>
    </row>
    <row r="31" spans="1:10">
      <c r="A31" s="19"/>
      <c r="B31" s="2" t="s">
        <v>7</v>
      </c>
      <c r="C31" s="2" t="s">
        <v>8</v>
      </c>
      <c r="D31" s="2" t="s">
        <v>9</v>
      </c>
      <c r="E31" s="2" t="s">
        <v>7</v>
      </c>
      <c r="F31" s="2" t="s">
        <v>8</v>
      </c>
      <c r="G31" s="2" t="s">
        <v>9</v>
      </c>
      <c r="H31" s="2" t="s">
        <v>7</v>
      </c>
      <c r="I31" s="2" t="s">
        <v>8</v>
      </c>
      <c r="J31" s="3" t="s">
        <v>9</v>
      </c>
    </row>
    <row r="32" spans="1:10">
      <c r="A32" s="4" t="s">
        <v>10</v>
      </c>
      <c r="B32" s="5">
        <v>250737</v>
      </c>
      <c r="C32" s="5">
        <v>242067</v>
      </c>
      <c r="D32" s="5">
        <f>SUM(B32:C32)</f>
        <v>492804</v>
      </c>
      <c r="E32" s="8">
        <v>69961</v>
      </c>
      <c r="F32" s="8">
        <v>65924</v>
      </c>
      <c r="G32" s="5">
        <f>SUM(E32:F32)</f>
        <v>135885</v>
      </c>
      <c r="H32" s="5">
        <f>B32+E32</f>
        <v>320698</v>
      </c>
      <c r="I32" s="5">
        <f>C32+F32</f>
        <v>307991</v>
      </c>
      <c r="J32" s="6">
        <f>SUM(H32:I32)</f>
        <v>628689</v>
      </c>
    </row>
    <row r="33" spans="1:10">
      <c r="A33" s="4" t="s">
        <v>11</v>
      </c>
      <c r="B33" s="5">
        <v>257289</v>
      </c>
      <c r="C33" s="5">
        <v>248240</v>
      </c>
      <c r="D33" s="5">
        <f t="shared" ref="D33:D48" si="5">SUM(B33:C33)</f>
        <v>505529</v>
      </c>
      <c r="E33" s="8">
        <v>80777</v>
      </c>
      <c r="F33" s="8">
        <v>77134</v>
      </c>
      <c r="G33" s="5">
        <f t="shared" ref="G33:G48" si="6">SUM(E33:F33)</f>
        <v>157911</v>
      </c>
      <c r="H33" s="5">
        <f t="shared" ref="H33:I48" si="7">B33+E33</f>
        <v>338066</v>
      </c>
      <c r="I33" s="5">
        <f t="shared" si="7"/>
        <v>325374</v>
      </c>
      <c r="J33" s="6">
        <f t="shared" ref="J33:J48" si="8">SUM(H33:I33)</f>
        <v>663440</v>
      </c>
    </row>
    <row r="34" spans="1:10">
      <c r="A34" s="4" t="s">
        <v>12</v>
      </c>
      <c r="B34" s="5">
        <v>242493</v>
      </c>
      <c r="C34" s="5">
        <v>233614</v>
      </c>
      <c r="D34" s="5">
        <f t="shared" si="5"/>
        <v>476107</v>
      </c>
      <c r="E34" s="8">
        <v>66757</v>
      </c>
      <c r="F34" s="8">
        <v>65319</v>
      </c>
      <c r="G34" s="5">
        <f t="shared" si="6"/>
        <v>132076</v>
      </c>
      <c r="H34" s="5">
        <f t="shared" si="7"/>
        <v>309250</v>
      </c>
      <c r="I34" s="5">
        <f t="shared" si="7"/>
        <v>298933</v>
      </c>
      <c r="J34" s="6">
        <f t="shared" si="8"/>
        <v>608183</v>
      </c>
    </row>
    <row r="35" spans="1:10">
      <c r="A35" s="4" t="s">
        <v>13</v>
      </c>
      <c r="B35" s="5">
        <v>217502</v>
      </c>
      <c r="C35" s="5">
        <v>213092</v>
      </c>
      <c r="D35" s="5">
        <f t="shared" si="5"/>
        <v>430594</v>
      </c>
      <c r="E35" s="8">
        <v>46351</v>
      </c>
      <c r="F35" s="8">
        <v>41796</v>
      </c>
      <c r="G35" s="5">
        <f t="shared" si="6"/>
        <v>88147</v>
      </c>
      <c r="H35" s="5">
        <f t="shared" si="7"/>
        <v>263853</v>
      </c>
      <c r="I35" s="5">
        <f t="shared" si="7"/>
        <v>254888</v>
      </c>
      <c r="J35" s="6">
        <f t="shared" si="8"/>
        <v>518741</v>
      </c>
    </row>
    <row r="36" spans="1:10">
      <c r="A36" s="4" t="s">
        <v>14</v>
      </c>
      <c r="B36" s="5">
        <v>208440</v>
      </c>
      <c r="C36" s="5">
        <v>204669</v>
      </c>
      <c r="D36" s="5">
        <f t="shared" si="5"/>
        <v>413109</v>
      </c>
      <c r="E36" s="8">
        <v>235002</v>
      </c>
      <c r="F36" s="8">
        <v>59829</v>
      </c>
      <c r="G36" s="5">
        <f t="shared" si="6"/>
        <v>294831</v>
      </c>
      <c r="H36" s="5">
        <f t="shared" si="7"/>
        <v>443442</v>
      </c>
      <c r="I36" s="5">
        <f t="shared" si="7"/>
        <v>264498</v>
      </c>
      <c r="J36" s="6">
        <f t="shared" si="8"/>
        <v>707940</v>
      </c>
    </row>
    <row r="37" spans="1:10">
      <c r="A37" s="4" t="s">
        <v>15</v>
      </c>
      <c r="B37" s="5">
        <v>224575</v>
      </c>
      <c r="C37" s="5">
        <v>218530</v>
      </c>
      <c r="D37" s="5">
        <f t="shared" si="5"/>
        <v>443105</v>
      </c>
      <c r="E37" s="8">
        <v>517917</v>
      </c>
      <c r="F37" s="8">
        <v>135625</v>
      </c>
      <c r="G37" s="5">
        <f t="shared" si="6"/>
        <v>653542</v>
      </c>
      <c r="H37" s="5">
        <f t="shared" si="7"/>
        <v>742492</v>
      </c>
      <c r="I37" s="5">
        <f t="shared" si="7"/>
        <v>354155</v>
      </c>
      <c r="J37" s="6">
        <f t="shared" si="8"/>
        <v>1096647</v>
      </c>
    </row>
    <row r="38" spans="1:10">
      <c r="A38" s="4" t="s">
        <v>16</v>
      </c>
      <c r="B38" s="5">
        <v>198703</v>
      </c>
      <c r="C38" s="5">
        <v>190569</v>
      </c>
      <c r="D38" s="5">
        <f t="shared" si="5"/>
        <v>389272</v>
      </c>
      <c r="E38" s="8">
        <v>577464</v>
      </c>
      <c r="F38" s="8">
        <v>169547</v>
      </c>
      <c r="G38" s="5">
        <f t="shared" si="6"/>
        <v>747011</v>
      </c>
      <c r="H38" s="5">
        <f t="shared" si="7"/>
        <v>776167</v>
      </c>
      <c r="I38" s="5">
        <f t="shared" si="7"/>
        <v>360116</v>
      </c>
      <c r="J38" s="6">
        <f t="shared" si="8"/>
        <v>1136283</v>
      </c>
    </row>
    <row r="39" spans="1:10">
      <c r="A39" s="4" t="s">
        <v>17</v>
      </c>
      <c r="B39" s="5">
        <v>166101</v>
      </c>
      <c r="C39" s="5">
        <v>159725</v>
      </c>
      <c r="D39" s="5">
        <f t="shared" si="5"/>
        <v>325826</v>
      </c>
      <c r="E39" s="8">
        <v>518252</v>
      </c>
      <c r="F39" s="8">
        <v>148951</v>
      </c>
      <c r="G39" s="5">
        <f t="shared" si="6"/>
        <v>667203</v>
      </c>
      <c r="H39" s="5">
        <f t="shared" si="7"/>
        <v>684353</v>
      </c>
      <c r="I39" s="5">
        <f t="shared" si="7"/>
        <v>308676</v>
      </c>
      <c r="J39" s="6">
        <f t="shared" si="8"/>
        <v>993029</v>
      </c>
    </row>
    <row r="40" spans="1:10">
      <c r="A40" s="4" t="s">
        <v>18</v>
      </c>
      <c r="B40" s="5">
        <v>129035</v>
      </c>
      <c r="C40" s="5">
        <v>125101</v>
      </c>
      <c r="D40" s="5">
        <f t="shared" si="5"/>
        <v>254136</v>
      </c>
      <c r="E40" s="8">
        <v>384952</v>
      </c>
      <c r="F40" s="8">
        <v>100555</v>
      </c>
      <c r="G40" s="5">
        <f t="shared" si="6"/>
        <v>485507</v>
      </c>
      <c r="H40" s="5">
        <f t="shared" si="7"/>
        <v>513987</v>
      </c>
      <c r="I40" s="5">
        <f t="shared" si="7"/>
        <v>225656</v>
      </c>
      <c r="J40" s="6">
        <f t="shared" si="8"/>
        <v>739643</v>
      </c>
    </row>
    <row r="41" spans="1:10">
      <c r="A41" s="4" t="s">
        <v>19</v>
      </c>
      <c r="B41" s="5">
        <v>92767</v>
      </c>
      <c r="C41" s="5">
        <v>95801</v>
      </c>
      <c r="D41" s="5">
        <f t="shared" si="5"/>
        <v>188568</v>
      </c>
      <c r="E41" s="8">
        <v>252051</v>
      </c>
      <c r="F41" s="8">
        <v>62258</v>
      </c>
      <c r="G41" s="5">
        <f t="shared" si="6"/>
        <v>314309</v>
      </c>
      <c r="H41" s="5">
        <f t="shared" si="7"/>
        <v>344818</v>
      </c>
      <c r="I41" s="5">
        <f t="shared" si="7"/>
        <v>158059</v>
      </c>
      <c r="J41" s="6">
        <f t="shared" si="8"/>
        <v>502877</v>
      </c>
    </row>
    <row r="42" spans="1:10">
      <c r="A42" s="4" t="s">
        <v>20</v>
      </c>
      <c r="B42" s="5">
        <v>75578</v>
      </c>
      <c r="C42" s="5">
        <v>81344</v>
      </c>
      <c r="D42" s="5">
        <f t="shared" si="5"/>
        <v>156922</v>
      </c>
      <c r="E42" s="8">
        <v>176184</v>
      </c>
      <c r="F42" s="8">
        <v>36931</v>
      </c>
      <c r="G42" s="5">
        <f t="shared" si="6"/>
        <v>213115</v>
      </c>
      <c r="H42" s="5">
        <f t="shared" si="7"/>
        <v>251762</v>
      </c>
      <c r="I42" s="5">
        <f t="shared" si="7"/>
        <v>118275</v>
      </c>
      <c r="J42" s="6">
        <f t="shared" si="8"/>
        <v>370037</v>
      </c>
    </row>
    <row r="43" spans="1:10">
      <c r="A43" s="4" t="s">
        <v>21</v>
      </c>
      <c r="B43" s="5">
        <v>61891</v>
      </c>
      <c r="C43" s="5">
        <v>67065</v>
      </c>
      <c r="D43" s="5">
        <f t="shared" si="5"/>
        <v>128956</v>
      </c>
      <c r="E43" s="8">
        <v>114331</v>
      </c>
      <c r="F43" s="8">
        <v>21810</v>
      </c>
      <c r="G43" s="5">
        <f t="shared" si="6"/>
        <v>136141</v>
      </c>
      <c r="H43" s="5">
        <f t="shared" si="7"/>
        <v>176222</v>
      </c>
      <c r="I43" s="5">
        <f t="shared" si="7"/>
        <v>88875</v>
      </c>
      <c r="J43" s="6">
        <f t="shared" si="8"/>
        <v>265097</v>
      </c>
    </row>
    <row r="44" spans="1:10">
      <c r="A44" s="4" t="s">
        <v>22</v>
      </c>
      <c r="B44" s="5">
        <v>45493</v>
      </c>
      <c r="C44" s="5">
        <v>49831</v>
      </c>
      <c r="D44" s="5">
        <f t="shared" si="5"/>
        <v>95324</v>
      </c>
      <c r="E44" s="8">
        <v>61107</v>
      </c>
      <c r="F44" s="8">
        <v>13581</v>
      </c>
      <c r="G44" s="5">
        <f t="shared" si="6"/>
        <v>74688</v>
      </c>
      <c r="H44" s="5">
        <f t="shared" si="7"/>
        <v>106600</v>
      </c>
      <c r="I44" s="5">
        <f t="shared" si="7"/>
        <v>63412</v>
      </c>
      <c r="J44" s="6">
        <f t="shared" si="8"/>
        <v>170012</v>
      </c>
    </row>
    <row r="45" spans="1:10">
      <c r="A45" s="4" t="s">
        <v>23</v>
      </c>
      <c r="B45" s="5">
        <v>29781</v>
      </c>
      <c r="C45" s="5">
        <v>29134</v>
      </c>
      <c r="D45" s="5">
        <f t="shared" si="5"/>
        <v>58915</v>
      </c>
      <c r="E45" s="8">
        <v>24446</v>
      </c>
      <c r="F45" s="8">
        <v>6626</v>
      </c>
      <c r="G45" s="5">
        <f t="shared" si="6"/>
        <v>31072</v>
      </c>
      <c r="H45" s="5">
        <f t="shared" si="7"/>
        <v>54227</v>
      </c>
      <c r="I45" s="5">
        <f t="shared" si="7"/>
        <v>35760</v>
      </c>
      <c r="J45" s="6">
        <f t="shared" si="8"/>
        <v>89987</v>
      </c>
    </row>
    <row r="46" spans="1:10">
      <c r="A46" s="4" t="s">
        <v>25</v>
      </c>
      <c r="B46" s="5">
        <v>16081</v>
      </c>
      <c r="C46" s="5">
        <v>15931</v>
      </c>
      <c r="D46" s="5">
        <f t="shared" si="5"/>
        <v>32012</v>
      </c>
      <c r="E46" s="8">
        <v>9038</v>
      </c>
      <c r="F46" s="8">
        <v>3157</v>
      </c>
      <c r="G46" s="5">
        <f t="shared" si="6"/>
        <v>12195</v>
      </c>
      <c r="H46" s="5">
        <f t="shared" si="7"/>
        <v>25119</v>
      </c>
      <c r="I46" s="5">
        <f t="shared" si="7"/>
        <v>19088</v>
      </c>
      <c r="J46" s="6">
        <f t="shared" si="8"/>
        <v>44207</v>
      </c>
    </row>
    <row r="47" spans="1:10">
      <c r="A47" s="4" t="s">
        <v>26</v>
      </c>
      <c r="B47" s="5">
        <v>12374</v>
      </c>
      <c r="C47" s="5">
        <v>11027</v>
      </c>
      <c r="D47" s="5">
        <f t="shared" si="5"/>
        <v>23401</v>
      </c>
      <c r="E47" s="8">
        <v>3249</v>
      </c>
      <c r="F47" s="8">
        <v>1646</v>
      </c>
      <c r="G47" s="5">
        <f t="shared" si="6"/>
        <v>4895</v>
      </c>
      <c r="H47" s="5">
        <f t="shared" si="7"/>
        <v>15623</v>
      </c>
      <c r="I47" s="5">
        <f t="shared" si="7"/>
        <v>12673</v>
      </c>
      <c r="J47" s="6">
        <f t="shared" si="8"/>
        <v>28296</v>
      </c>
    </row>
    <row r="48" spans="1:10">
      <c r="A48" s="4" t="s">
        <v>27</v>
      </c>
      <c r="B48" s="5">
        <v>13205</v>
      </c>
      <c r="C48" s="5">
        <v>11425</v>
      </c>
      <c r="D48" s="5">
        <f t="shared" si="5"/>
        <v>24630</v>
      </c>
      <c r="E48" s="8">
        <v>2456</v>
      </c>
      <c r="F48" s="8">
        <v>1554</v>
      </c>
      <c r="G48" s="5">
        <f t="shared" si="6"/>
        <v>4010</v>
      </c>
      <c r="H48" s="5">
        <f t="shared" si="7"/>
        <v>15661</v>
      </c>
      <c r="I48" s="5">
        <f t="shared" si="7"/>
        <v>12979</v>
      </c>
      <c r="J48" s="6">
        <f t="shared" si="8"/>
        <v>28640</v>
      </c>
    </row>
    <row r="49" spans="1:10" ht="15" thickBot="1">
      <c r="A49" s="7" t="s">
        <v>24</v>
      </c>
      <c r="B49" s="10">
        <f t="shared" ref="B49:J49" si="9">SUM(B32:B48)</f>
        <v>2242045</v>
      </c>
      <c r="C49" s="10">
        <f t="shared" si="9"/>
        <v>2197165</v>
      </c>
      <c r="D49" s="10">
        <f t="shared" si="9"/>
        <v>4439210</v>
      </c>
      <c r="E49" s="10">
        <f t="shared" si="9"/>
        <v>3140295</v>
      </c>
      <c r="F49" s="10">
        <f t="shared" si="9"/>
        <v>1012243</v>
      </c>
      <c r="G49" s="10">
        <f t="shared" si="9"/>
        <v>4152538</v>
      </c>
      <c r="H49" s="10">
        <f t="shared" si="9"/>
        <v>5382340</v>
      </c>
      <c r="I49" s="10">
        <f t="shared" si="9"/>
        <v>3209408</v>
      </c>
      <c r="J49" s="11">
        <f t="shared" si="9"/>
        <v>8591748</v>
      </c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8">
      <c r="A51" s="13"/>
      <c r="B51" s="13"/>
      <c r="C51" s="13"/>
      <c r="D51" s="13"/>
      <c r="E51" s="13"/>
      <c r="F51" s="13"/>
      <c r="G51" s="13"/>
      <c r="H51" s="13"/>
      <c r="I51" s="13"/>
      <c r="J51" s="13"/>
    </row>
    <row r="52" spans="1:10" ht="17.5">
      <c r="A52" s="14" t="s">
        <v>0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7.5">
      <c r="A53" s="15" t="s">
        <v>1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8.5" thickBot="1">
      <c r="A54" s="1"/>
      <c r="B54" s="1"/>
      <c r="C54" s="1"/>
      <c r="D54" s="1"/>
      <c r="E54" s="16" t="s">
        <v>41</v>
      </c>
      <c r="F54" s="16"/>
      <c r="G54" s="1"/>
      <c r="H54" s="1"/>
      <c r="I54" s="17" t="s">
        <v>29</v>
      </c>
      <c r="J54" s="17"/>
    </row>
    <row r="55" spans="1:10">
      <c r="A55" s="18" t="s">
        <v>3</v>
      </c>
      <c r="B55" s="20" t="s">
        <v>4</v>
      </c>
      <c r="C55" s="21"/>
      <c r="D55" s="22"/>
      <c r="E55" s="20" t="s">
        <v>5</v>
      </c>
      <c r="F55" s="21"/>
      <c r="G55" s="22"/>
      <c r="H55" s="20" t="s">
        <v>6</v>
      </c>
      <c r="I55" s="21"/>
      <c r="J55" s="23"/>
    </row>
    <row r="56" spans="1:10">
      <c r="A56" s="19"/>
      <c r="B56" s="2" t="s">
        <v>7</v>
      </c>
      <c r="C56" s="2" t="s">
        <v>8</v>
      </c>
      <c r="D56" s="2" t="s">
        <v>9</v>
      </c>
      <c r="E56" s="2" t="s">
        <v>7</v>
      </c>
      <c r="F56" s="2" t="s">
        <v>8</v>
      </c>
      <c r="G56" s="2" t="s">
        <v>9</v>
      </c>
      <c r="H56" s="2" t="s">
        <v>7</v>
      </c>
      <c r="I56" s="2" t="s">
        <v>8</v>
      </c>
      <c r="J56" s="3" t="s">
        <v>9</v>
      </c>
    </row>
    <row r="57" spans="1:10">
      <c r="A57" s="4" t="s">
        <v>10</v>
      </c>
      <c r="B57" s="5">
        <v>226186</v>
      </c>
      <c r="C57" s="5">
        <v>218090</v>
      </c>
      <c r="D57" s="5">
        <f>SUM(B57:C57)</f>
        <v>444276</v>
      </c>
      <c r="E57" s="5">
        <v>66190</v>
      </c>
      <c r="F57" s="5">
        <v>62992</v>
      </c>
      <c r="G57" s="5">
        <f>SUM(E57:F57)</f>
        <v>129182</v>
      </c>
      <c r="H57" s="5">
        <f>B57+E57</f>
        <v>292376</v>
      </c>
      <c r="I57" s="5">
        <f>C57+F57</f>
        <v>281082</v>
      </c>
      <c r="J57" s="6">
        <f>SUM(H57:I57)</f>
        <v>573458</v>
      </c>
    </row>
    <row r="58" spans="1:10">
      <c r="A58" s="4" t="s">
        <v>11</v>
      </c>
      <c r="B58" s="5">
        <v>238509</v>
      </c>
      <c r="C58" s="5">
        <v>230050</v>
      </c>
      <c r="D58" s="5">
        <f t="shared" ref="D58:D73" si="10">SUM(B58:C58)</f>
        <v>468559</v>
      </c>
      <c r="E58" s="5">
        <v>91083</v>
      </c>
      <c r="F58" s="5">
        <v>85958</v>
      </c>
      <c r="G58" s="5">
        <f t="shared" ref="G58:G73" si="11">SUM(E58:F58)</f>
        <v>177041</v>
      </c>
      <c r="H58" s="5">
        <f t="shared" ref="H58:I73" si="12">B58+E58</f>
        <v>329592</v>
      </c>
      <c r="I58" s="5">
        <f t="shared" si="12"/>
        <v>316008</v>
      </c>
      <c r="J58" s="6">
        <f t="shared" ref="J58:J73" si="13">SUM(H58:I58)</f>
        <v>645600</v>
      </c>
    </row>
    <row r="59" spans="1:10">
      <c r="A59" s="4" t="s">
        <v>12</v>
      </c>
      <c r="B59" s="5">
        <v>226801</v>
      </c>
      <c r="C59" s="5">
        <v>219079</v>
      </c>
      <c r="D59" s="5">
        <f t="shared" si="10"/>
        <v>445880</v>
      </c>
      <c r="E59" s="5">
        <v>87591</v>
      </c>
      <c r="F59" s="5">
        <v>80761</v>
      </c>
      <c r="G59" s="5">
        <f t="shared" si="11"/>
        <v>168352</v>
      </c>
      <c r="H59" s="5">
        <f t="shared" si="12"/>
        <v>314392</v>
      </c>
      <c r="I59" s="5">
        <f t="shared" si="12"/>
        <v>299840</v>
      </c>
      <c r="J59" s="6">
        <f t="shared" si="13"/>
        <v>614232</v>
      </c>
    </row>
    <row r="60" spans="1:10">
      <c r="A60" s="4" t="s">
        <v>13</v>
      </c>
      <c r="B60" s="5">
        <v>202433</v>
      </c>
      <c r="C60" s="5">
        <v>198778</v>
      </c>
      <c r="D60" s="5">
        <f t="shared" si="10"/>
        <v>401211</v>
      </c>
      <c r="E60" s="5">
        <v>74213</v>
      </c>
      <c r="F60" s="5">
        <v>71604</v>
      </c>
      <c r="G60" s="5">
        <f t="shared" si="11"/>
        <v>145817</v>
      </c>
      <c r="H60" s="5">
        <f t="shared" si="12"/>
        <v>276646</v>
      </c>
      <c r="I60" s="5">
        <f t="shared" si="12"/>
        <v>270382</v>
      </c>
      <c r="J60" s="6">
        <f t="shared" si="13"/>
        <v>547028</v>
      </c>
    </row>
    <row r="61" spans="1:10">
      <c r="A61" s="4" t="s">
        <v>14</v>
      </c>
      <c r="B61" s="5">
        <v>192615</v>
      </c>
      <c r="C61" s="5">
        <v>190854</v>
      </c>
      <c r="D61" s="5">
        <f t="shared" si="10"/>
        <v>383469</v>
      </c>
      <c r="E61" s="5">
        <v>180898</v>
      </c>
      <c r="F61" s="5">
        <v>77351</v>
      </c>
      <c r="G61" s="5">
        <f t="shared" si="11"/>
        <v>258249</v>
      </c>
      <c r="H61" s="5">
        <f t="shared" si="12"/>
        <v>373513</v>
      </c>
      <c r="I61" s="5">
        <f t="shared" si="12"/>
        <v>268205</v>
      </c>
      <c r="J61" s="6">
        <f t="shared" si="13"/>
        <v>641718</v>
      </c>
    </row>
    <row r="62" spans="1:10">
      <c r="A62" s="4" t="s">
        <v>15</v>
      </c>
      <c r="B62" s="5">
        <v>190369</v>
      </c>
      <c r="C62" s="5">
        <v>186758</v>
      </c>
      <c r="D62" s="5">
        <f t="shared" si="10"/>
        <v>377127</v>
      </c>
      <c r="E62" s="5">
        <v>415444</v>
      </c>
      <c r="F62" s="5">
        <v>125574</v>
      </c>
      <c r="G62" s="5">
        <f t="shared" si="11"/>
        <v>541018</v>
      </c>
      <c r="H62" s="5">
        <f t="shared" si="12"/>
        <v>605813</v>
      </c>
      <c r="I62" s="5">
        <f t="shared" si="12"/>
        <v>312332</v>
      </c>
      <c r="J62" s="6">
        <f t="shared" si="13"/>
        <v>918145</v>
      </c>
    </row>
    <row r="63" spans="1:10">
      <c r="A63" s="4" t="s">
        <v>16</v>
      </c>
      <c r="B63" s="5">
        <v>168560</v>
      </c>
      <c r="C63" s="5">
        <v>168989</v>
      </c>
      <c r="D63" s="5">
        <f t="shared" si="10"/>
        <v>337549</v>
      </c>
      <c r="E63" s="5">
        <v>479984</v>
      </c>
      <c r="F63" s="5">
        <v>147685</v>
      </c>
      <c r="G63" s="5">
        <f t="shared" si="11"/>
        <v>627669</v>
      </c>
      <c r="H63" s="5">
        <f t="shared" si="12"/>
        <v>648544</v>
      </c>
      <c r="I63" s="5">
        <f t="shared" si="12"/>
        <v>316674</v>
      </c>
      <c r="J63" s="6">
        <f t="shared" si="13"/>
        <v>965218</v>
      </c>
    </row>
    <row r="64" spans="1:10">
      <c r="A64" s="4" t="s">
        <v>17</v>
      </c>
      <c r="B64" s="5">
        <v>152362</v>
      </c>
      <c r="C64" s="5">
        <v>153339</v>
      </c>
      <c r="D64" s="5">
        <f t="shared" si="10"/>
        <v>305701</v>
      </c>
      <c r="E64" s="5">
        <v>424111</v>
      </c>
      <c r="F64" s="5">
        <v>134234</v>
      </c>
      <c r="G64" s="5">
        <f t="shared" si="11"/>
        <v>558345</v>
      </c>
      <c r="H64" s="5">
        <f t="shared" si="12"/>
        <v>576473</v>
      </c>
      <c r="I64" s="5">
        <f t="shared" si="12"/>
        <v>287573</v>
      </c>
      <c r="J64" s="6">
        <f t="shared" si="13"/>
        <v>864046</v>
      </c>
    </row>
    <row r="65" spans="1:10">
      <c r="A65" s="4" t="s">
        <v>18</v>
      </c>
      <c r="B65" s="5">
        <v>123258</v>
      </c>
      <c r="C65" s="5">
        <v>126517</v>
      </c>
      <c r="D65" s="5">
        <f t="shared" si="10"/>
        <v>249775</v>
      </c>
      <c r="E65" s="5">
        <v>334593</v>
      </c>
      <c r="F65" s="5">
        <v>91079</v>
      </c>
      <c r="G65" s="5">
        <f t="shared" si="11"/>
        <v>425672</v>
      </c>
      <c r="H65" s="5">
        <f t="shared" si="12"/>
        <v>457851</v>
      </c>
      <c r="I65" s="5">
        <f t="shared" si="12"/>
        <v>217596</v>
      </c>
      <c r="J65" s="6">
        <f t="shared" si="13"/>
        <v>675447</v>
      </c>
    </row>
    <row r="66" spans="1:10">
      <c r="A66" s="4" t="s">
        <v>19</v>
      </c>
      <c r="B66" s="5">
        <v>87702</v>
      </c>
      <c r="C66" s="5">
        <v>94590</v>
      </c>
      <c r="D66" s="5">
        <f t="shared" si="10"/>
        <v>182292</v>
      </c>
      <c r="E66" s="5">
        <v>226376</v>
      </c>
      <c r="F66" s="5">
        <v>61495</v>
      </c>
      <c r="G66" s="5">
        <f t="shared" si="11"/>
        <v>287871</v>
      </c>
      <c r="H66" s="5">
        <f t="shared" si="12"/>
        <v>314078</v>
      </c>
      <c r="I66" s="5">
        <f t="shared" si="12"/>
        <v>156085</v>
      </c>
      <c r="J66" s="6">
        <f t="shared" si="13"/>
        <v>470163</v>
      </c>
    </row>
    <row r="67" spans="1:10">
      <c r="A67" s="4" t="s">
        <v>20</v>
      </c>
      <c r="B67" s="5">
        <v>75003</v>
      </c>
      <c r="C67" s="5">
        <v>84580</v>
      </c>
      <c r="D67" s="5">
        <f t="shared" si="10"/>
        <v>159583</v>
      </c>
      <c r="E67" s="5">
        <v>173605</v>
      </c>
      <c r="F67" s="5">
        <v>44566</v>
      </c>
      <c r="G67" s="5">
        <f t="shared" si="11"/>
        <v>218171</v>
      </c>
      <c r="H67" s="5">
        <f t="shared" si="12"/>
        <v>248608</v>
      </c>
      <c r="I67" s="5">
        <f t="shared" si="12"/>
        <v>129146</v>
      </c>
      <c r="J67" s="6">
        <f t="shared" si="13"/>
        <v>377754</v>
      </c>
    </row>
    <row r="68" spans="1:10">
      <c r="A68" s="4" t="s">
        <v>21</v>
      </c>
      <c r="B68" s="5">
        <v>63767</v>
      </c>
      <c r="C68" s="5">
        <v>69541</v>
      </c>
      <c r="D68" s="5">
        <f t="shared" si="10"/>
        <v>133308</v>
      </c>
      <c r="E68" s="5">
        <v>121143</v>
      </c>
      <c r="F68" s="5">
        <v>29737</v>
      </c>
      <c r="G68" s="5">
        <f t="shared" si="11"/>
        <v>150880</v>
      </c>
      <c r="H68" s="5">
        <f t="shared" si="12"/>
        <v>184910</v>
      </c>
      <c r="I68" s="5">
        <f t="shared" si="12"/>
        <v>99278</v>
      </c>
      <c r="J68" s="6">
        <f t="shared" si="13"/>
        <v>284188</v>
      </c>
    </row>
    <row r="69" spans="1:10">
      <c r="A69" s="4" t="s">
        <v>22</v>
      </c>
      <c r="B69" s="5">
        <v>47317</v>
      </c>
      <c r="C69" s="5">
        <v>51625</v>
      </c>
      <c r="D69" s="5">
        <f t="shared" si="10"/>
        <v>98942</v>
      </c>
      <c r="E69" s="5">
        <v>70925</v>
      </c>
      <c r="F69" s="5">
        <v>21622</v>
      </c>
      <c r="G69" s="5">
        <f t="shared" si="11"/>
        <v>92547</v>
      </c>
      <c r="H69" s="5">
        <f t="shared" si="12"/>
        <v>118242</v>
      </c>
      <c r="I69" s="5">
        <f t="shared" si="12"/>
        <v>73247</v>
      </c>
      <c r="J69" s="6">
        <f t="shared" si="13"/>
        <v>191489</v>
      </c>
    </row>
    <row r="70" spans="1:10">
      <c r="A70" s="4" t="s">
        <v>23</v>
      </c>
      <c r="B70" s="5">
        <v>31575</v>
      </c>
      <c r="C70" s="5">
        <v>33763</v>
      </c>
      <c r="D70" s="5">
        <f t="shared" si="10"/>
        <v>65338</v>
      </c>
      <c r="E70" s="5">
        <v>32925</v>
      </c>
      <c r="F70" s="5">
        <v>12642</v>
      </c>
      <c r="G70" s="5">
        <f t="shared" si="11"/>
        <v>45567</v>
      </c>
      <c r="H70" s="5">
        <f t="shared" si="12"/>
        <v>64500</v>
      </c>
      <c r="I70" s="5">
        <f t="shared" si="12"/>
        <v>46405</v>
      </c>
      <c r="J70" s="6">
        <f t="shared" si="13"/>
        <v>110905</v>
      </c>
    </row>
    <row r="71" spans="1:10">
      <c r="A71" s="4" t="s">
        <v>25</v>
      </c>
      <c r="B71" s="5">
        <v>18897</v>
      </c>
      <c r="C71" s="5">
        <v>20750</v>
      </c>
      <c r="D71" s="5">
        <f t="shared" si="10"/>
        <v>39647</v>
      </c>
      <c r="E71" s="5">
        <v>15338</v>
      </c>
      <c r="F71" s="5">
        <v>7401</v>
      </c>
      <c r="G71" s="5">
        <f t="shared" si="11"/>
        <v>22739</v>
      </c>
      <c r="H71" s="5">
        <f t="shared" si="12"/>
        <v>34235</v>
      </c>
      <c r="I71" s="5">
        <f t="shared" si="12"/>
        <v>28151</v>
      </c>
      <c r="J71" s="6">
        <f t="shared" si="13"/>
        <v>62386</v>
      </c>
    </row>
    <row r="72" spans="1:10">
      <c r="A72" s="4" t="s">
        <v>26</v>
      </c>
      <c r="B72" s="5">
        <v>13155</v>
      </c>
      <c r="C72" s="5">
        <v>14661</v>
      </c>
      <c r="D72" s="5">
        <f t="shared" si="10"/>
        <v>27816</v>
      </c>
      <c r="E72" s="5">
        <v>5768</v>
      </c>
      <c r="F72" s="5">
        <v>3917</v>
      </c>
      <c r="G72" s="5">
        <f t="shared" si="11"/>
        <v>9685</v>
      </c>
      <c r="H72" s="5">
        <f t="shared" si="12"/>
        <v>18923</v>
      </c>
      <c r="I72" s="5">
        <f t="shared" si="12"/>
        <v>18578</v>
      </c>
      <c r="J72" s="6">
        <f t="shared" si="13"/>
        <v>37501</v>
      </c>
    </row>
    <row r="73" spans="1:10">
      <c r="A73" s="4" t="s">
        <v>27</v>
      </c>
      <c r="B73" s="5">
        <v>15369</v>
      </c>
      <c r="C73" s="5">
        <v>17881</v>
      </c>
      <c r="D73" s="5">
        <f t="shared" si="10"/>
        <v>33250</v>
      </c>
      <c r="E73" s="5">
        <v>4861</v>
      </c>
      <c r="F73" s="5">
        <v>4074</v>
      </c>
      <c r="G73" s="5">
        <f t="shared" si="11"/>
        <v>8935</v>
      </c>
      <c r="H73" s="5">
        <f t="shared" si="12"/>
        <v>20230</v>
      </c>
      <c r="I73" s="5">
        <f t="shared" si="12"/>
        <v>21955</v>
      </c>
      <c r="J73" s="6">
        <f t="shared" si="13"/>
        <v>42185</v>
      </c>
    </row>
    <row r="74" spans="1:10" ht="15" thickBot="1">
      <c r="A74" s="7" t="s">
        <v>24</v>
      </c>
      <c r="B74" s="10">
        <f t="shared" ref="B74:J74" si="14">SUM(B57:B73)</f>
        <v>2073878</v>
      </c>
      <c r="C74" s="10">
        <f t="shared" si="14"/>
        <v>2079845</v>
      </c>
      <c r="D74" s="10">
        <f t="shared" si="14"/>
        <v>4153723</v>
      </c>
      <c r="E74" s="10">
        <f t="shared" si="14"/>
        <v>2805048</v>
      </c>
      <c r="F74" s="10">
        <f t="shared" si="14"/>
        <v>1062692</v>
      </c>
      <c r="G74" s="10">
        <f t="shared" si="14"/>
        <v>3867740</v>
      </c>
      <c r="H74" s="10">
        <f t="shared" si="14"/>
        <v>4878926</v>
      </c>
      <c r="I74" s="10">
        <f t="shared" si="14"/>
        <v>3142537</v>
      </c>
      <c r="J74" s="11">
        <f t="shared" si="14"/>
        <v>8021463</v>
      </c>
    </row>
    <row r="75" spans="1:10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18">
      <c r="A76" s="13"/>
      <c r="B76" s="13"/>
      <c r="C76" s="13"/>
      <c r="D76" s="13"/>
      <c r="E76" s="13"/>
      <c r="F76" s="13"/>
      <c r="G76" s="13"/>
      <c r="H76" s="13"/>
      <c r="I76" s="13"/>
      <c r="J76" s="13"/>
    </row>
    <row r="77" spans="1:10" ht="17.5">
      <c r="A77" s="14" t="s">
        <v>0</v>
      </c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7.5">
      <c r="A78" s="15" t="s">
        <v>1</v>
      </c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8.5" thickBot="1">
      <c r="A79" s="1"/>
      <c r="B79" s="1"/>
      <c r="C79" s="1"/>
      <c r="D79" s="1"/>
      <c r="E79" s="16" t="s">
        <v>41</v>
      </c>
      <c r="F79" s="16"/>
      <c r="G79" s="1"/>
      <c r="H79" s="1"/>
      <c r="I79" s="17" t="s">
        <v>30</v>
      </c>
      <c r="J79" s="17"/>
    </row>
    <row r="80" spans="1:10">
      <c r="A80" s="18" t="s">
        <v>3</v>
      </c>
      <c r="B80" s="20" t="s">
        <v>4</v>
      </c>
      <c r="C80" s="21"/>
      <c r="D80" s="22"/>
      <c r="E80" s="20" t="s">
        <v>5</v>
      </c>
      <c r="F80" s="21"/>
      <c r="G80" s="22"/>
      <c r="H80" s="20" t="s">
        <v>6</v>
      </c>
      <c r="I80" s="21"/>
      <c r="J80" s="23"/>
    </row>
    <row r="81" spans="1:10">
      <c r="A81" s="19"/>
      <c r="B81" s="2" t="s">
        <v>7</v>
      </c>
      <c r="C81" s="2" t="s">
        <v>8</v>
      </c>
      <c r="D81" s="2" t="s">
        <v>9</v>
      </c>
      <c r="E81" s="2" t="s">
        <v>7</v>
      </c>
      <c r="F81" s="2" t="s">
        <v>8</v>
      </c>
      <c r="G81" s="2" t="s">
        <v>9</v>
      </c>
      <c r="H81" s="2" t="s">
        <v>7</v>
      </c>
      <c r="I81" s="2" t="s">
        <v>8</v>
      </c>
      <c r="J81" s="3" t="s">
        <v>9</v>
      </c>
    </row>
    <row r="82" spans="1:10">
      <c r="A82" s="4" t="s">
        <v>10</v>
      </c>
      <c r="B82" s="5">
        <v>83634</v>
      </c>
      <c r="C82" s="5">
        <v>81018</v>
      </c>
      <c r="D82" s="5">
        <f>SUM(B82:C82)</f>
        <v>164652</v>
      </c>
      <c r="E82" s="5">
        <v>12035</v>
      </c>
      <c r="F82" s="5">
        <v>11518</v>
      </c>
      <c r="G82" s="5">
        <f>SUM(E82:F82)</f>
        <v>23553</v>
      </c>
      <c r="H82" s="5">
        <f>B82+E82</f>
        <v>95669</v>
      </c>
      <c r="I82" s="5">
        <f>C82+F82</f>
        <v>92536</v>
      </c>
      <c r="J82" s="6">
        <f>SUM(H82:I82)</f>
        <v>188205</v>
      </c>
    </row>
    <row r="83" spans="1:10">
      <c r="A83" s="4" t="s">
        <v>11</v>
      </c>
      <c r="B83" s="5">
        <v>85325</v>
      </c>
      <c r="C83" s="5">
        <v>82698</v>
      </c>
      <c r="D83" s="5">
        <f t="shared" ref="D83:D98" si="15">SUM(B83:C83)</f>
        <v>168023</v>
      </c>
      <c r="E83" s="5">
        <v>14934</v>
      </c>
      <c r="F83" s="5">
        <v>14518</v>
      </c>
      <c r="G83" s="5">
        <f t="shared" ref="G83:G98" si="16">SUM(E83:F83)</f>
        <v>29452</v>
      </c>
      <c r="H83" s="5">
        <f t="shared" ref="H83:I98" si="17">B83+E83</f>
        <v>100259</v>
      </c>
      <c r="I83" s="5">
        <f t="shared" si="17"/>
        <v>97216</v>
      </c>
      <c r="J83" s="6">
        <f t="shared" ref="J83:J98" si="18">SUM(H83:I83)</f>
        <v>197475</v>
      </c>
    </row>
    <row r="84" spans="1:10">
      <c r="A84" s="4" t="s">
        <v>12</v>
      </c>
      <c r="B84" s="5">
        <v>80110</v>
      </c>
      <c r="C84" s="5">
        <v>77753</v>
      </c>
      <c r="D84" s="5">
        <f t="shared" si="15"/>
        <v>157863</v>
      </c>
      <c r="E84" s="5">
        <v>14402</v>
      </c>
      <c r="F84" s="5">
        <v>13593</v>
      </c>
      <c r="G84" s="5">
        <f t="shared" si="16"/>
        <v>27995</v>
      </c>
      <c r="H84" s="5">
        <f t="shared" si="17"/>
        <v>94512</v>
      </c>
      <c r="I84" s="5">
        <f t="shared" si="17"/>
        <v>91346</v>
      </c>
      <c r="J84" s="6">
        <f t="shared" si="18"/>
        <v>185858</v>
      </c>
    </row>
    <row r="85" spans="1:10">
      <c r="A85" s="4" t="s">
        <v>13</v>
      </c>
      <c r="B85" s="5">
        <v>69893</v>
      </c>
      <c r="C85" s="5">
        <v>68061</v>
      </c>
      <c r="D85" s="5">
        <f t="shared" si="15"/>
        <v>137954</v>
      </c>
      <c r="E85" s="5">
        <v>11508</v>
      </c>
      <c r="F85" s="5">
        <v>10191</v>
      </c>
      <c r="G85" s="5">
        <f t="shared" si="16"/>
        <v>21699</v>
      </c>
      <c r="H85" s="5">
        <f t="shared" si="17"/>
        <v>81401</v>
      </c>
      <c r="I85" s="5">
        <f t="shared" si="17"/>
        <v>78252</v>
      </c>
      <c r="J85" s="6">
        <f t="shared" si="18"/>
        <v>159653</v>
      </c>
    </row>
    <row r="86" spans="1:10">
      <c r="A86" s="4" t="s">
        <v>14</v>
      </c>
      <c r="B86" s="5">
        <v>62466</v>
      </c>
      <c r="C86" s="5">
        <v>61716</v>
      </c>
      <c r="D86" s="5">
        <f t="shared" si="15"/>
        <v>124182</v>
      </c>
      <c r="E86" s="5">
        <v>41504</v>
      </c>
      <c r="F86" s="5">
        <v>11722</v>
      </c>
      <c r="G86" s="5">
        <f t="shared" si="16"/>
        <v>53226</v>
      </c>
      <c r="H86" s="5">
        <f t="shared" si="17"/>
        <v>103970</v>
      </c>
      <c r="I86" s="5">
        <f t="shared" si="17"/>
        <v>73438</v>
      </c>
      <c r="J86" s="6">
        <f t="shared" si="18"/>
        <v>177408</v>
      </c>
    </row>
    <row r="87" spans="1:10">
      <c r="A87" s="4" t="s">
        <v>15</v>
      </c>
      <c r="B87" s="5">
        <v>57434</v>
      </c>
      <c r="C87" s="5">
        <v>57636</v>
      </c>
      <c r="D87" s="5">
        <f t="shared" si="15"/>
        <v>115070</v>
      </c>
      <c r="E87" s="5">
        <v>101571</v>
      </c>
      <c r="F87" s="5">
        <v>21539</v>
      </c>
      <c r="G87" s="5">
        <f t="shared" si="16"/>
        <v>123110</v>
      </c>
      <c r="H87" s="5">
        <f t="shared" si="17"/>
        <v>159005</v>
      </c>
      <c r="I87" s="5">
        <f t="shared" si="17"/>
        <v>79175</v>
      </c>
      <c r="J87" s="6">
        <f t="shared" si="18"/>
        <v>238180</v>
      </c>
    </row>
    <row r="88" spans="1:10">
      <c r="A88" s="4" t="s">
        <v>16</v>
      </c>
      <c r="B88" s="5">
        <v>51545</v>
      </c>
      <c r="C88" s="5">
        <v>52565</v>
      </c>
      <c r="D88" s="5">
        <f t="shared" si="15"/>
        <v>104110</v>
      </c>
      <c r="E88" s="5">
        <v>112837</v>
      </c>
      <c r="F88" s="5">
        <v>27184</v>
      </c>
      <c r="G88" s="5">
        <f t="shared" si="16"/>
        <v>140021</v>
      </c>
      <c r="H88" s="5">
        <f t="shared" si="17"/>
        <v>164382</v>
      </c>
      <c r="I88" s="5">
        <f t="shared" si="17"/>
        <v>79749</v>
      </c>
      <c r="J88" s="6">
        <f t="shared" si="18"/>
        <v>244131</v>
      </c>
    </row>
    <row r="89" spans="1:10">
      <c r="A89" s="4" t="s">
        <v>17</v>
      </c>
      <c r="B89" s="5">
        <v>46129</v>
      </c>
      <c r="C89" s="5">
        <v>46725</v>
      </c>
      <c r="D89" s="5">
        <f t="shared" si="15"/>
        <v>92854</v>
      </c>
      <c r="E89" s="5">
        <v>97234</v>
      </c>
      <c r="F89" s="5">
        <v>25029</v>
      </c>
      <c r="G89" s="5">
        <f t="shared" si="16"/>
        <v>122263</v>
      </c>
      <c r="H89" s="5">
        <f t="shared" si="17"/>
        <v>143363</v>
      </c>
      <c r="I89" s="5">
        <f t="shared" si="17"/>
        <v>71754</v>
      </c>
      <c r="J89" s="6">
        <f t="shared" si="18"/>
        <v>215117</v>
      </c>
    </row>
    <row r="90" spans="1:10">
      <c r="A90" s="4" t="s">
        <v>18</v>
      </c>
      <c r="B90" s="5">
        <v>36013</v>
      </c>
      <c r="C90" s="5">
        <v>38136</v>
      </c>
      <c r="D90" s="5">
        <f t="shared" si="15"/>
        <v>74149</v>
      </c>
      <c r="E90" s="5">
        <v>73327</v>
      </c>
      <c r="F90" s="5">
        <v>15778</v>
      </c>
      <c r="G90" s="5">
        <f t="shared" si="16"/>
        <v>89105</v>
      </c>
      <c r="H90" s="5">
        <f t="shared" si="17"/>
        <v>109340</v>
      </c>
      <c r="I90" s="5">
        <f t="shared" si="17"/>
        <v>53914</v>
      </c>
      <c r="J90" s="6">
        <f t="shared" si="18"/>
        <v>163254</v>
      </c>
    </row>
    <row r="91" spans="1:10">
      <c r="A91" s="4" t="s">
        <v>19</v>
      </c>
      <c r="B91" s="5">
        <v>25643</v>
      </c>
      <c r="C91" s="5">
        <v>27992</v>
      </c>
      <c r="D91" s="5">
        <f t="shared" si="15"/>
        <v>53635</v>
      </c>
      <c r="E91" s="5">
        <v>48775</v>
      </c>
      <c r="F91" s="5">
        <v>10182</v>
      </c>
      <c r="G91" s="5">
        <f t="shared" si="16"/>
        <v>58957</v>
      </c>
      <c r="H91" s="5">
        <f t="shared" si="17"/>
        <v>74418</v>
      </c>
      <c r="I91" s="5">
        <f t="shared" si="17"/>
        <v>38174</v>
      </c>
      <c r="J91" s="6">
        <f t="shared" si="18"/>
        <v>112592</v>
      </c>
    </row>
    <row r="92" spans="1:10">
      <c r="A92" s="4" t="s">
        <v>20</v>
      </c>
      <c r="B92" s="5">
        <v>21681</v>
      </c>
      <c r="C92" s="5">
        <v>24506</v>
      </c>
      <c r="D92" s="5">
        <f t="shared" si="15"/>
        <v>46187</v>
      </c>
      <c r="E92" s="5">
        <v>34649</v>
      </c>
      <c r="F92" s="5">
        <v>7097</v>
      </c>
      <c r="G92" s="5">
        <f t="shared" si="16"/>
        <v>41746</v>
      </c>
      <c r="H92" s="5">
        <f t="shared" si="17"/>
        <v>56330</v>
      </c>
      <c r="I92" s="5">
        <f t="shared" si="17"/>
        <v>31603</v>
      </c>
      <c r="J92" s="6">
        <f t="shared" si="18"/>
        <v>87933</v>
      </c>
    </row>
    <row r="93" spans="1:10">
      <c r="A93" s="4" t="s">
        <v>21</v>
      </c>
      <c r="B93" s="5">
        <v>17416</v>
      </c>
      <c r="C93" s="5">
        <v>19292</v>
      </c>
      <c r="D93" s="5">
        <f t="shared" si="15"/>
        <v>36708</v>
      </c>
      <c r="E93" s="5">
        <v>22120</v>
      </c>
      <c r="F93" s="5">
        <v>4737</v>
      </c>
      <c r="G93" s="5">
        <f t="shared" si="16"/>
        <v>26857</v>
      </c>
      <c r="H93" s="5">
        <f t="shared" si="17"/>
        <v>39536</v>
      </c>
      <c r="I93" s="5">
        <f t="shared" si="17"/>
        <v>24029</v>
      </c>
      <c r="J93" s="6">
        <f t="shared" si="18"/>
        <v>63565</v>
      </c>
    </row>
    <row r="94" spans="1:10">
      <c r="A94" s="4" t="s">
        <v>22</v>
      </c>
      <c r="B94" s="5">
        <v>12950</v>
      </c>
      <c r="C94" s="5">
        <v>14437</v>
      </c>
      <c r="D94" s="5">
        <f t="shared" si="15"/>
        <v>27387</v>
      </c>
      <c r="E94" s="5">
        <v>11751</v>
      </c>
      <c r="F94" s="5">
        <v>3144</v>
      </c>
      <c r="G94" s="5">
        <f t="shared" si="16"/>
        <v>14895</v>
      </c>
      <c r="H94" s="5">
        <f t="shared" si="17"/>
        <v>24701</v>
      </c>
      <c r="I94" s="5">
        <f t="shared" si="17"/>
        <v>17581</v>
      </c>
      <c r="J94" s="6">
        <f t="shared" si="18"/>
        <v>42282</v>
      </c>
    </row>
    <row r="95" spans="1:10">
      <c r="A95" s="4" t="s">
        <v>23</v>
      </c>
      <c r="B95" s="5">
        <v>8851</v>
      </c>
      <c r="C95" s="5">
        <v>9822</v>
      </c>
      <c r="D95" s="5">
        <f t="shared" si="15"/>
        <v>18673</v>
      </c>
      <c r="E95" s="5">
        <v>5113</v>
      </c>
      <c r="F95" s="5">
        <v>1870</v>
      </c>
      <c r="G95" s="5">
        <f t="shared" si="16"/>
        <v>6983</v>
      </c>
      <c r="H95" s="5">
        <f t="shared" si="17"/>
        <v>13964</v>
      </c>
      <c r="I95" s="5">
        <f t="shared" si="17"/>
        <v>11692</v>
      </c>
      <c r="J95" s="6">
        <f t="shared" si="18"/>
        <v>25656</v>
      </c>
    </row>
    <row r="96" spans="1:10">
      <c r="A96" s="4" t="s">
        <v>25</v>
      </c>
      <c r="B96" s="5">
        <v>5183</v>
      </c>
      <c r="C96" s="5">
        <v>6243</v>
      </c>
      <c r="D96" s="5">
        <f t="shared" si="15"/>
        <v>11426</v>
      </c>
      <c r="E96" s="5">
        <v>2098</v>
      </c>
      <c r="F96" s="5">
        <v>1142</v>
      </c>
      <c r="G96" s="5">
        <f t="shared" si="16"/>
        <v>3240</v>
      </c>
      <c r="H96" s="5">
        <f t="shared" si="17"/>
        <v>7281</v>
      </c>
      <c r="I96" s="5">
        <f t="shared" si="17"/>
        <v>7385</v>
      </c>
      <c r="J96" s="6">
        <f t="shared" si="18"/>
        <v>14666</v>
      </c>
    </row>
    <row r="97" spans="1:10">
      <c r="A97" s="4" t="s">
        <v>26</v>
      </c>
      <c r="B97" s="5">
        <v>3759</v>
      </c>
      <c r="C97" s="5">
        <v>4680</v>
      </c>
      <c r="D97" s="5">
        <f t="shared" si="15"/>
        <v>8439</v>
      </c>
      <c r="E97" s="5">
        <v>810</v>
      </c>
      <c r="F97" s="5">
        <v>563</v>
      </c>
      <c r="G97" s="5">
        <f t="shared" si="16"/>
        <v>1373</v>
      </c>
      <c r="H97" s="5">
        <f t="shared" si="17"/>
        <v>4569</v>
      </c>
      <c r="I97" s="5">
        <f t="shared" si="17"/>
        <v>5243</v>
      </c>
      <c r="J97" s="6">
        <f t="shared" si="18"/>
        <v>9812</v>
      </c>
    </row>
    <row r="98" spans="1:10">
      <c r="A98" s="4" t="s">
        <v>27</v>
      </c>
      <c r="B98" s="5">
        <v>4717</v>
      </c>
      <c r="C98" s="5">
        <v>6117</v>
      </c>
      <c r="D98" s="5">
        <f t="shared" si="15"/>
        <v>10834</v>
      </c>
      <c r="E98" s="5">
        <v>700</v>
      </c>
      <c r="F98" s="5">
        <v>662</v>
      </c>
      <c r="G98" s="5">
        <f t="shared" si="16"/>
        <v>1362</v>
      </c>
      <c r="H98" s="5">
        <f t="shared" si="17"/>
        <v>5417</v>
      </c>
      <c r="I98" s="5">
        <f t="shared" si="17"/>
        <v>6779</v>
      </c>
      <c r="J98" s="6">
        <f t="shared" si="18"/>
        <v>12196</v>
      </c>
    </row>
    <row r="99" spans="1:10" ht="15" thickBot="1">
      <c r="A99" s="7" t="s">
        <v>24</v>
      </c>
      <c r="B99" s="10">
        <f t="shared" ref="B99:J99" si="19">SUM(B82:B98)</f>
        <v>672749</v>
      </c>
      <c r="C99" s="10">
        <f t="shared" si="19"/>
        <v>679397</v>
      </c>
      <c r="D99" s="10">
        <f t="shared" si="19"/>
        <v>1352146</v>
      </c>
      <c r="E99" s="10">
        <f t="shared" si="19"/>
        <v>605368</v>
      </c>
      <c r="F99" s="10">
        <f t="shared" si="19"/>
        <v>180469</v>
      </c>
      <c r="G99" s="10">
        <f t="shared" si="19"/>
        <v>785837</v>
      </c>
      <c r="H99" s="10">
        <f t="shared" si="19"/>
        <v>1278117</v>
      </c>
      <c r="I99" s="10">
        <f t="shared" si="19"/>
        <v>859866</v>
      </c>
      <c r="J99" s="11">
        <f t="shared" si="19"/>
        <v>2137983</v>
      </c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8">
      <c r="A101" s="13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ht="17.5">
      <c r="A102" s="14" t="s">
        <v>0</v>
      </c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17.5">
      <c r="A103" s="15" t="s">
        <v>1</v>
      </c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8.5" thickBot="1">
      <c r="A104" s="1"/>
      <c r="B104" s="1"/>
      <c r="C104" s="1"/>
      <c r="D104" s="1"/>
      <c r="E104" s="16" t="s">
        <v>41</v>
      </c>
      <c r="F104" s="16"/>
      <c r="G104" s="1"/>
      <c r="H104" s="1"/>
      <c r="I104" s="17" t="s">
        <v>31</v>
      </c>
      <c r="J104" s="17"/>
    </row>
    <row r="105" spans="1:10">
      <c r="A105" s="18" t="s">
        <v>3</v>
      </c>
      <c r="B105" s="20" t="s">
        <v>4</v>
      </c>
      <c r="C105" s="21"/>
      <c r="D105" s="22"/>
      <c r="E105" s="20" t="s">
        <v>5</v>
      </c>
      <c r="F105" s="21"/>
      <c r="G105" s="22"/>
      <c r="H105" s="20" t="s">
        <v>6</v>
      </c>
      <c r="I105" s="21"/>
      <c r="J105" s="23"/>
    </row>
    <row r="106" spans="1:10">
      <c r="A106" s="19"/>
      <c r="B106" s="2" t="s">
        <v>7</v>
      </c>
      <c r="C106" s="2" t="s">
        <v>8</v>
      </c>
      <c r="D106" s="2" t="s">
        <v>9</v>
      </c>
      <c r="E106" s="2" t="s">
        <v>7</v>
      </c>
      <c r="F106" s="2" t="s">
        <v>8</v>
      </c>
      <c r="G106" s="2" t="s">
        <v>9</v>
      </c>
      <c r="H106" s="2" t="s">
        <v>7</v>
      </c>
      <c r="I106" s="2" t="s">
        <v>8</v>
      </c>
      <c r="J106" s="3" t="s">
        <v>9</v>
      </c>
    </row>
    <row r="107" spans="1:10">
      <c r="A107" s="4" t="s">
        <v>10</v>
      </c>
      <c r="B107" s="5">
        <v>52775</v>
      </c>
      <c r="C107" s="5">
        <v>50811</v>
      </c>
      <c r="D107" s="5">
        <f>SUM(B107:C107)</f>
        <v>103586</v>
      </c>
      <c r="E107" s="5">
        <v>4059</v>
      </c>
      <c r="F107" s="5">
        <v>3903</v>
      </c>
      <c r="G107" s="5">
        <f>SUM(E107:F107)</f>
        <v>7962</v>
      </c>
      <c r="H107" s="5">
        <f>B107+E107</f>
        <v>56834</v>
      </c>
      <c r="I107" s="5">
        <f>C107+F107</f>
        <v>54714</v>
      </c>
      <c r="J107" s="6">
        <f>SUM(H107:I107)</f>
        <v>111548</v>
      </c>
    </row>
    <row r="108" spans="1:10">
      <c r="A108" s="4" t="s">
        <v>11</v>
      </c>
      <c r="B108" s="5">
        <v>55776</v>
      </c>
      <c r="C108" s="5">
        <v>54406</v>
      </c>
      <c r="D108" s="5">
        <f t="shared" ref="D108:D123" si="20">SUM(B108:C108)</f>
        <v>110182</v>
      </c>
      <c r="E108" s="5">
        <v>5179</v>
      </c>
      <c r="F108" s="5">
        <v>4981</v>
      </c>
      <c r="G108" s="5">
        <f t="shared" ref="G108:G123" si="21">SUM(E108:F108)</f>
        <v>10160</v>
      </c>
      <c r="H108" s="5">
        <f t="shared" ref="H108:I123" si="22">B108+E108</f>
        <v>60955</v>
      </c>
      <c r="I108" s="5">
        <f t="shared" si="22"/>
        <v>59387</v>
      </c>
      <c r="J108" s="6">
        <f t="shared" ref="J108:J123" si="23">SUM(H108:I108)</f>
        <v>120342</v>
      </c>
    </row>
    <row r="109" spans="1:10">
      <c r="A109" s="4" t="s">
        <v>12</v>
      </c>
      <c r="B109" s="5">
        <v>54139</v>
      </c>
      <c r="C109" s="5">
        <v>52510</v>
      </c>
      <c r="D109" s="5">
        <f t="shared" si="20"/>
        <v>106649</v>
      </c>
      <c r="E109" s="5">
        <v>4356</v>
      </c>
      <c r="F109" s="5">
        <v>4583</v>
      </c>
      <c r="G109" s="5">
        <f t="shared" si="21"/>
        <v>8939</v>
      </c>
      <c r="H109" s="5">
        <f t="shared" si="22"/>
        <v>58495</v>
      </c>
      <c r="I109" s="5">
        <f t="shared" si="22"/>
        <v>57093</v>
      </c>
      <c r="J109" s="6">
        <f t="shared" si="23"/>
        <v>115588</v>
      </c>
    </row>
    <row r="110" spans="1:10">
      <c r="A110" s="4" t="s">
        <v>13</v>
      </c>
      <c r="B110" s="5">
        <v>49593</v>
      </c>
      <c r="C110" s="5">
        <v>47985</v>
      </c>
      <c r="D110" s="5">
        <f t="shared" si="20"/>
        <v>97578</v>
      </c>
      <c r="E110" s="5">
        <v>3016</v>
      </c>
      <c r="F110" s="5">
        <v>2857</v>
      </c>
      <c r="G110" s="5">
        <f t="shared" si="21"/>
        <v>5873</v>
      </c>
      <c r="H110" s="5">
        <f t="shared" si="22"/>
        <v>52609</v>
      </c>
      <c r="I110" s="5">
        <f t="shared" si="22"/>
        <v>50842</v>
      </c>
      <c r="J110" s="6">
        <f t="shared" si="23"/>
        <v>103451</v>
      </c>
    </row>
    <row r="111" spans="1:10">
      <c r="A111" s="4" t="s">
        <v>14</v>
      </c>
      <c r="B111" s="5">
        <v>45388</v>
      </c>
      <c r="C111" s="5">
        <v>44336</v>
      </c>
      <c r="D111" s="5">
        <f t="shared" si="20"/>
        <v>89724</v>
      </c>
      <c r="E111" s="5">
        <v>27829</v>
      </c>
      <c r="F111" s="5">
        <v>4261</v>
      </c>
      <c r="G111" s="5">
        <f t="shared" si="21"/>
        <v>32090</v>
      </c>
      <c r="H111" s="5">
        <f t="shared" si="22"/>
        <v>73217</v>
      </c>
      <c r="I111" s="5">
        <f t="shared" si="22"/>
        <v>48597</v>
      </c>
      <c r="J111" s="6">
        <f t="shared" si="23"/>
        <v>121814</v>
      </c>
    </row>
    <row r="112" spans="1:10">
      <c r="A112" s="4" t="s">
        <v>15</v>
      </c>
      <c r="B112" s="5">
        <v>40527</v>
      </c>
      <c r="C112" s="5">
        <v>41441</v>
      </c>
      <c r="D112" s="5">
        <f t="shared" si="20"/>
        <v>81968</v>
      </c>
      <c r="E112" s="5">
        <v>61609</v>
      </c>
      <c r="F112" s="5">
        <v>11275</v>
      </c>
      <c r="G112" s="5">
        <f t="shared" si="21"/>
        <v>72884</v>
      </c>
      <c r="H112" s="5">
        <f t="shared" si="22"/>
        <v>102136</v>
      </c>
      <c r="I112" s="5">
        <f t="shared" si="22"/>
        <v>52716</v>
      </c>
      <c r="J112" s="6">
        <f t="shared" si="23"/>
        <v>154852</v>
      </c>
    </row>
    <row r="113" spans="1:10">
      <c r="A113" s="4" t="s">
        <v>16</v>
      </c>
      <c r="B113" s="5">
        <v>33915</v>
      </c>
      <c r="C113" s="5">
        <v>35329</v>
      </c>
      <c r="D113" s="5">
        <f t="shared" si="20"/>
        <v>69244</v>
      </c>
      <c r="E113" s="5">
        <v>65091</v>
      </c>
      <c r="F113" s="5">
        <v>14155</v>
      </c>
      <c r="G113" s="5">
        <f t="shared" si="21"/>
        <v>79246</v>
      </c>
      <c r="H113" s="5">
        <f t="shared" si="22"/>
        <v>99006</v>
      </c>
      <c r="I113" s="5">
        <f t="shared" si="22"/>
        <v>49484</v>
      </c>
      <c r="J113" s="6">
        <f t="shared" si="23"/>
        <v>148490</v>
      </c>
    </row>
    <row r="114" spans="1:10">
      <c r="A114" s="4" t="s">
        <v>17</v>
      </c>
      <c r="B114" s="5">
        <v>30350</v>
      </c>
      <c r="C114" s="5">
        <v>31639</v>
      </c>
      <c r="D114" s="5">
        <f t="shared" si="20"/>
        <v>61989</v>
      </c>
      <c r="E114" s="5">
        <v>56091</v>
      </c>
      <c r="F114" s="5">
        <v>12320</v>
      </c>
      <c r="G114" s="5">
        <f t="shared" si="21"/>
        <v>68411</v>
      </c>
      <c r="H114" s="5">
        <f t="shared" si="22"/>
        <v>86441</v>
      </c>
      <c r="I114" s="5">
        <f t="shared" si="22"/>
        <v>43959</v>
      </c>
      <c r="J114" s="6">
        <f t="shared" si="23"/>
        <v>130400</v>
      </c>
    </row>
    <row r="115" spans="1:10">
      <c r="A115" s="4" t="s">
        <v>18</v>
      </c>
      <c r="B115" s="5">
        <v>24565</v>
      </c>
      <c r="C115" s="5">
        <v>26376</v>
      </c>
      <c r="D115" s="5">
        <f t="shared" si="20"/>
        <v>50941</v>
      </c>
      <c r="E115" s="5">
        <v>41707</v>
      </c>
      <c r="F115" s="5">
        <v>8421</v>
      </c>
      <c r="G115" s="5">
        <f t="shared" si="21"/>
        <v>50128</v>
      </c>
      <c r="H115" s="5">
        <f t="shared" si="22"/>
        <v>66272</v>
      </c>
      <c r="I115" s="5">
        <f t="shared" si="22"/>
        <v>34797</v>
      </c>
      <c r="J115" s="6">
        <f t="shared" si="23"/>
        <v>101069</v>
      </c>
    </row>
    <row r="116" spans="1:10">
      <c r="A116" s="4" t="s">
        <v>19</v>
      </c>
      <c r="B116" s="5">
        <v>19081</v>
      </c>
      <c r="C116" s="5">
        <v>21474</v>
      </c>
      <c r="D116" s="5">
        <f t="shared" si="20"/>
        <v>40555</v>
      </c>
      <c r="E116" s="5">
        <v>26851</v>
      </c>
      <c r="F116" s="5">
        <v>5303</v>
      </c>
      <c r="G116" s="5">
        <f t="shared" si="21"/>
        <v>32154</v>
      </c>
      <c r="H116" s="5">
        <f t="shared" si="22"/>
        <v>45932</v>
      </c>
      <c r="I116" s="5">
        <f t="shared" si="22"/>
        <v>26777</v>
      </c>
      <c r="J116" s="6">
        <f t="shared" si="23"/>
        <v>72709</v>
      </c>
    </row>
    <row r="117" spans="1:10">
      <c r="A117" s="4" t="s">
        <v>20</v>
      </c>
      <c r="B117" s="5">
        <v>15676</v>
      </c>
      <c r="C117" s="5">
        <v>17835</v>
      </c>
      <c r="D117" s="5">
        <f t="shared" si="20"/>
        <v>33511</v>
      </c>
      <c r="E117" s="5">
        <v>17993</v>
      </c>
      <c r="F117" s="5">
        <v>3126</v>
      </c>
      <c r="G117" s="5">
        <f t="shared" si="21"/>
        <v>21119</v>
      </c>
      <c r="H117" s="5">
        <f t="shared" si="22"/>
        <v>33669</v>
      </c>
      <c r="I117" s="5">
        <f t="shared" si="22"/>
        <v>20961</v>
      </c>
      <c r="J117" s="6">
        <f t="shared" si="23"/>
        <v>54630</v>
      </c>
    </row>
    <row r="118" spans="1:10">
      <c r="A118" s="4" t="s">
        <v>21</v>
      </c>
      <c r="B118" s="5">
        <v>12894</v>
      </c>
      <c r="C118" s="5">
        <v>14254</v>
      </c>
      <c r="D118" s="5">
        <f t="shared" si="20"/>
        <v>27148</v>
      </c>
      <c r="E118" s="5">
        <v>10354</v>
      </c>
      <c r="F118" s="5">
        <v>1594</v>
      </c>
      <c r="G118" s="5">
        <f t="shared" si="21"/>
        <v>11948</v>
      </c>
      <c r="H118" s="5">
        <f t="shared" si="22"/>
        <v>23248</v>
      </c>
      <c r="I118" s="5">
        <f t="shared" si="22"/>
        <v>15848</v>
      </c>
      <c r="J118" s="6">
        <f t="shared" si="23"/>
        <v>39096</v>
      </c>
    </row>
    <row r="119" spans="1:10">
      <c r="A119" s="4" t="s">
        <v>22</v>
      </c>
      <c r="B119" s="5">
        <v>9971</v>
      </c>
      <c r="C119" s="5">
        <v>10643</v>
      </c>
      <c r="D119" s="5">
        <f t="shared" si="20"/>
        <v>20614</v>
      </c>
      <c r="E119" s="5">
        <v>4654</v>
      </c>
      <c r="F119" s="5">
        <v>885</v>
      </c>
      <c r="G119" s="5">
        <f t="shared" si="21"/>
        <v>5539</v>
      </c>
      <c r="H119" s="5">
        <f t="shared" si="22"/>
        <v>14625</v>
      </c>
      <c r="I119" s="5">
        <f t="shared" si="22"/>
        <v>11528</v>
      </c>
      <c r="J119" s="6">
        <f t="shared" si="23"/>
        <v>26153</v>
      </c>
    </row>
    <row r="120" spans="1:10">
      <c r="A120" s="4" t="s">
        <v>23</v>
      </c>
      <c r="B120" s="5">
        <v>6524</v>
      </c>
      <c r="C120" s="5">
        <v>6604</v>
      </c>
      <c r="D120" s="5">
        <f t="shared" si="20"/>
        <v>13128</v>
      </c>
      <c r="E120" s="5">
        <v>1554</v>
      </c>
      <c r="F120" s="5">
        <v>347</v>
      </c>
      <c r="G120" s="5">
        <f t="shared" si="21"/>
        <v>1901</v>
      </c>
      <c r="H120" s="5">
        <f t="shared" si="22"/>
        <v>8078</v>
      </c>
      <c r="I120" s="5">
        <f t="shared" si="22"/>
        <v>6951</v>
      </c>
      <c r="J120" s="6">
        <f t="shared" si="23"/>
        <v>15029</v>
      </c>
    </row>
    <row r="121" spans="1:10">
      <c r="A121" s="4" t="s">
        <v>25</v>
      </c>
      <c r="B121" s="5">
        <v>3686</v>
      </c>
      <c r="C121" s="5">
        <v>3911</v>
      </c>
      <c r="D121" s="5">
        <f t="shared" si="20"/>
        <v>7597</v>
      </c>
      <c r="E121" s="5">
        <v>512</v>
      </c>
      <c r="F121" s="5">
        <v>190</v>
      </c>
      <c r="G121" s="5">
        <f t="shared" si="21"/>
        <v>702</v>
      </c>
      <c r="H121" s="5">
        <f t="shared" si="22"/>
        <v>4198</v>
      </c>
      <c r="I121" s="5">
        <f t="shared" si="22"/>
        <v>4101</v>
      </c>
      <c r="J121" s="6">
        <f t="shared" si="23"/>
        <v>8299</v>
      </c>
    </row>
    <row r="122" spans="1:10">
      <c r="A122" s="4" t="s">
        <v>26</v>
      </c>
      <c r="B122" s="5">
        <v>2795</v>
      </c>
      <c r="C122" s="5">
        <v>2769</v>
      </c>
      <c r="D122" s="5">
        <f t="shared" si="20"/>
        <v>5564</v>
      </c>
      <c r="E122" s="5">
        <v>174</v>
      </c>
      <c r="F122" s="5">
        <v>144</v>
      </c>
      <c r="G122" s="5">
        <f t="shared" si="21"/>
        <v>318</v>
      </c>
      <c r="H122" s="5">
        <f t="shared" si="22"/>
        <v>2969</v>
      </c>
      <c r="I122" s="5">
        <f t="shared" si="22"/>
        <v>2913</v>
      </c>
      <c r="J122" s="6">
        <f t="shared" si="23"/>
        <v>5882</v>
      </c>
    </row>
    <row r="123" spans="1:10">
      <c r="A123" s="4" t="s">
        <v>27</v>
      </c>
      <c r="B123" s="5">
        <v>3377</v>
      </c>
      <c r="C123" s="5">
        <v>3135</v>
      </c>
      <c r="D123" s="5">
        <f t="shared" si="20"/>
        <v>6512</v>
      </c>
      <c r="E123" s="5">
        <v>166</v>
      </c>
      <c r="F123" s="5">
        <v>149</v>
      </c>
      <c r="G123" s="5">
        <f t="shared" si="21"/>
        <v>315</v>
      </c>
      <c r="H123" s="5">
        <f t="shared" si="22"/>
        <v>3543</v>
      </c>
      <c r="I123" s="5">
        <f t="shared" si="22"/>
        <v>3284</v>
      </c>
      <c r="J123" s="6">
        <f t="shared" si="23"/>
        <v>6827</v>
      </c>
    </row>
    <row r="124" spans="1:10" ht="15" thickBot="1">
      <c r="A124" s="7" t="s">
        <v>24</v>
      </c>
      <c r="B124" s="10">
        <f t="shared" ref="B124:J124" si="24">SUM(B107:B123)</f>
        <v>461032</v>
      </c>
      <c r="C124" s="10">
        <f t="shared" si="24"/>
        <v>465458</v>
      </c>
      <c r="D124" s="10">
        <f t="shared" si="24"/>
        <v>926490</v>
      </c>
      <c r="E124" s="10">
        <f t="shared" si="24"/>
        <v>331195</v>
      </c>
      <c r="F124" s="10">
        <f t="shared" si="24"/>
        <v>78494</v>
      </c>
      <c r="G124" s="10">
        <f t="shared" si="24"/>
        <v>409689</v>
      </c>
      <c r="H124" s="10">
        <f t="shared" si="24"/>
        <v>792227</v>
      </c>
      <c r="I124" s="10">
        <f t="shared" si="24"/>
        <v>543952</v>
      </c>
      <c r="J124" s="11">
        <f t="shared" si="24"/>
        <v>1336179</v>
      </c>
    </row>
    <row r="125" spans="1:10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18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ht="17.5">
      <c r="A127" s="14" t="s">
        <v>0</v>
      </c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ht="17.5">
      <c r="A128" s="15" t="s">
        <v>1</v>
      </c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8.5" thickBot="1">
      <c r="A129" s="1"/>
      <c r="B129" s="1"/>
      <c r="C129" s="1"/>
      <c r="D129" s="1"/>
      <c r="E129" s="16" t="s">
        <v>41</v>
      </c>
      <c r="F129" s="16"/>
      <c r="G129" s="1"/>
      <c r="H129" s="1"/>
      <c r="I129" s="17" t="s">
        <v>32</v>
      </c>
      <c r="J129" s="17"/>
    </row>
    <row r="130" spans="1:10">
      <c r="A130" s="18" t="s">
        <v>3</v>
      </c>
      <c r="B130" s="20" t="s">
        <v>4</v>
      </c>
      <c r="C130" s="21"/>
      <c r="D130" s="22"/>
      <c r="E130" s="20" t="s">
        <v>5</v>
      </c>
      <c r="F130" s="21"/>
      <c r="G130" s="22"/>
      <c r="H130" s="20" t="s">
        <v>6</v>
      </c>
      <c r="I130" s="21"/>
      <c r="J130" s="23"/>
    </row>
    <row r="131" spans="1:10">
      <c r="A131" s="19"/>
      <c r="B131" s="2" t="s">
        <v>7</v>
      </c>
      <c r="C131" s="2" t="s">
        <v>8</v>
      </c>
      <c r="D131" s="2" t="s">
        <v>9</v>
      </c>
      <c r="E131" s="2" t="s">
        <v>7</v>
      </c>
      <c r="F131" s="2" t="s">
        <v>8</v>
      </c>
      <c r="G131" s="2" t="s">
        <v>9</v>
      </c>
      <c r="H131" s="2" t="s">
        <v>7</v>
      </c>
      <c r="I131" s="2" t="s">
        <v>8</v>
      </c>
      <c r="J131" s="3" t="s">
        <v>9</v>
      </c>
    </row>
    <row r="132" spans="1:10">
      <c r="A132" s="4" t="s">
        <v>10</v>
      </c>
      <c r="B132" s="5">
        <v>179661</v>
      </c>
      <c r="C132" s="5">
        <v>172799</v>
      </c>
      <c r="D132" s="5">
        <f>SUM(B132:C132)</f>
        <v>352460</v>
      </c>
      <c r="E132" s="5">
        <v>28715</v>
      </c>
      <c r="F132" s="5">
        <v>27626</v>
      </c>
      <c r="G132" s="5">
        <f>SUM(E132:F132)</f>
        <v>56341</v>
      </c>
      <c r="H132" s="5">
        <f>B132+E132</f>
        <v>208376</v>
      </c>
      <c r="I132" s="5">
        <f>C132+F132</f>
        <v>200425</v>
      </c>
      <c r="J132" s="6">
        <f>SUM(H132:I132)</f>
        <v>408801</v>
      </c>
    </row>
    <row r="133" spans="1:10">
      <c r="A133" s="4" t="s">
        <v>11</v>
      </c>
      <c r="B133" s="5">
        <v>183754</v>
      </c>
      <c r="C133" s="5">
        <v>176391</v>
      </c>
      <c r="D133" s="5">
        <f t="shared" ref="D133:D148" si="25">SUM(B133:C133)</f>
        <v>360145</v>
      </c>
      <c r="E133" s="5">
        <v>34800</v>
      </c>
      <c r="F133" s="5">
        <v>33621</v>
      </c>
      <c r="G133" s="5">
        <f t="shared" ref="G133:G148" si="26">SUM(E133:F133)</f>
        <v>68421</v>
      </c>
      <c r="H133" s="5">
        <f t="shared" ref="H133:I148" si="27">B133+E133</f>
        <v>218554</v>
      </c>
      <c r="I133" s="5">
        <f t="shared" si="27"/>
        <v>210012</v>
      </c>
      <c r="J133" s="6">
        <f t="shared" ref="J133:J148" si="28">SUM(H133:I133)</f>
        <v>428566</v>
      </c>
    </row>
    <row r="134" spans="1:10">
      <c r="A134" s="4" t="s">
        <v>12</v>
      </c>
      <c r="B134" s="5">
        <v>162413</v>
      </c>
      <c r="C134" s="5">
        <v>157208</v>
      </c>
      <c r="D134" s="5">
        <f t="shared" si="25"/>
        <v>319621</v>
      </c>
      <c r="E134" s="5">
        <v>28605</v>
      </c>
      <c r="F134" s="5">
        <v>27535</v>
      </c>
      <c r="G134" s="5">
        <f t="shared" si="26"/>
        <v>56140</v>
      </c>
      <c r="H134" s="5">
        <f t="shared" si="27"/>
        <v>191018</v>
      </c>
      <c r="I134" s="5">
        <f t="shared" si="27"/>
        <v>184743</v>
      </c>
      <c r="J134" s="6">
        <f t="shared" si="28"/>
        <v>375761</v>
      </c>
    </row>
    <row r="135" spans="1:10">
      <c r="A135" s="4" t="s">
        <v>13</v>
      </c>
      <c r="B135" s="5">
        <v>138086</v>
      </c>
      <c r="C135" s="5">
        <v>132773</v>
      </c>
      <c r="D135" s="5">
        <f t="shared" si="25"/>
        <v>270859</v>
      </c>
      <c r="E135" s="5">
        <v>17917</v>
      </c>
      <c r="F135" s="5">
        <v>17204</v>
      </c>
      <c r="G135" s="5">
        <f t="shared" si="26"/>
        <v>35121</v>
      </c>
      <c r="H135" s="5">
        <f t="shared" si="27"/>
        <v>156003</v>
      </c>
      <c r="I135" s="5">
        <f t="shared" si="27"/>
        <v>149977</v>
      </c>
      <c r="J135" s="6">
        <f t="shared" si="28"/>
        <v>305980</v>
      </c>
    </row>
    <row r="136" spans="1:10">
      <c r="A136" s="4" t="s">
        <v>14</v>
      </c>
      <c r="B136" s="5">
        <v>133002</v>
      </c>
      <c r="C136" s="5">
        <v>126682</v>
      </c>
      <c r="D136" s="5">
        <f t="shared" si="25"/>
        <v>259684</v>
      </c>
      <c r="E136" s="5">
        <v>104505</v>
      </c>
      <c r="F136" s="5">
        <v>20163</v>
      </c>
      <c r="G136" s="5">
        <f t="shared" si="26"/>
        <v>124668</v>
      </c>
      <c r="H136" s="5">
        <f t="shared" si="27"/>
        <v>237507</v>
      </c>
      <c r="I136" s="5">
        <f t="shared" si="27"/>
        <v>146845</v>
      </c>
      <c r="J136" s="6">
        <f t="shared" si="28"/>
        <v>384352</v>
      </c>
    </row>
    <row r="137" spans="1:10">
      <c r="A137" s="4" t="s">
        <v>15</v>
      </c>
      <c r="B137" s="5">
        <v>140819</v>
      </c>
      <c r="C137" s="5">
        <v>134043</v>
      </c>
      <c r="D137" s="5">
        <f t="shared" si="25"/>
        <v>274862</v>
      </c>
      <c r="E137" s="5">
        <v>275371</v>
      </c>
      <c r="F137" s="5">
        <v>52252</v>
      </c>
      <c r="G137" s="5">
        <f t="shared" si="26"/>
        <v>327623</v>
      </c>
      <c r="H137" s="5">
        <f t="shared" si="27"/>
        <v>416190</v>
      </c>
      <c r="I137" s="5">
        <f t="shared" si="27"/>
        <v>186295</v>
      </c>
      <c r="J137" s="6">
        <f t="shared" si="28"/>
        <v>602485</v>
      </c>
    </row>
    <row r="138" spans="1:10">
      <c r="A138" s="4" t="s">
        <v>16</v>
      </c>
      <c r="B138" s="5">
        <v>133256</v>
      </c>
      <c r="C138" s="5">
        <v>122653</v>
      </c>
      <c r="D138" s="5">
        <f t="shared" si="25"/>
        <v>255909</v>
      </c>
      <c r="E138" s="5">
        <v>329875</v>
      </c>
      <c r="F138" s="5">
        <v>68393</v>
      </c>
      <c r="G138" s="5">
        <f t="shared" si="26"/>
        <v>398268</v>
      </c>
      <c r="H138" s="5">
        <f t="shared" si="27"/>
        <v>463131</v>
      </c>
      <c r="I138" s="5">
        <f t="shared" si="27"/>
        <v>191046</v>
      </c>
      <c r="J138" s="6">
        <f t="shared" si="28"/>
        <v>654177</v>
      </c>
    </row>
    <row r="139" spans="1:10">
      <c r="A139" s="4" t="s">
        <v>17</v>
      </c>
      <c r="B139" s="5">
        <v>114079</v>
      </c>
      <c r="C139" s="5">
        <v>108324</v>
      </c>
      <c r="D139" s="5">
        <f t="shared" si="25"/>
        <v>222403</v>
      </c>
      <c r="E139" s="5">
        <v>313212</v>
      </c>
      <c r="F139" s="5">
        <v>61161</v>
      </c>
      <c r="G139" s="5">
        <f t="shared" si="26"/>
        <v>374373</v>
      </c>
      <c r="H139" s="5">
        <f t="shared" si="27"/>
        <v>427291</v>
      </c>
      <c r="I139" s="5">
        <f t="shared" si="27"/>
        <v>169485</v>
      </c>
      <c r="J139" s="6">
        <f t="shared" si="28"/>
        <v>596776</v>
      </c>
    </row>
    <row r="140" spans="1:10">
      <c r="A140" s="4" t="s">
        <v>18</v>
      </c>
      <c r="B140" s="5">
        <v>89148</v>
      </c>
      <c r="C140" s="5">
        <v>84899</v>
      </c>
      <c r="D140" s="5">
        <f t="shared" si="25"/>
        <v>174047</v>
      </c>
      <c r="E140" s="5">
        <v>242703</v>
      </c>
      <c r="F140" s="5">
        <v>43381</v>
      </c>
      <c r="G140" s="5">
        <f t="shared" si="26"/>
        <v>286084</v>
      </c>
      <c r="H140" s="5">
        <f t="shared" si="27"/>
        <v>331851</v>
      </c>
      <c r="I140" s="5">
        <f t="shared" si="27"/>
        <v>128280</v>
      </c>
      <c r="J140" s="6">
        <f t="shared" si="28"/>
        <v>460131</v>
      </c>
    </row>
    <row r="141" spans="1:10">
      <c r="A141" s="4" t="s">
        <v>19</v>
      </c>
      <c r="B141" s="5">
        <v>63719</v>
      </c>
      <c r="C141" s="5">
        <v>61913</v>
      </c>
      <c r="D141" s="5">
        <f t="shared" si="25"/>
        <v>125632</v>
      </c>
      <c r="E141" s="5">
        <v>163174</v>
      </c>
      <c r="F141" s="5">
        <v>26671</v>
      </c>
      <c r="G141" s="5">
        <f t="shared" si="26"/>
        <v>189845</v>
      </c>
      <c r="H141" s="5">
        <f t="shared" si="27"/>
        <v>226893</v>
      </c>
      <c r="I141" s="5">
        <f t="shared" si="27"/>
        <v>88584</v>
      </c>
      <c r="J141" s="6">
        <f t="shared" si="28"/>
        <v>315477</v>
      </c>
    </row>
    <row r="142" spans="1:10">
      <c r="A142" s="4" t="s">
        <v>20</v>
      </c>
      <c r="B142" s="5">
        <v>51137</v>
      </c>
      <c r="C142" s="5">
        <v>51467</v>
      </c>
      <c r="D142" s="5">
        <f t="shared" si="25"/>
        <v>102604</v>
      </c>
      <c r="E142" s="5">
        <v>115301</v>
      </c>
      <c r="F142" s="5">
        <v>15264</v>
      </c>
      <c r="G142" s="5">
        <f t="shared" si="26"/>
        <v>130565</v>
      </c>
      <c r="H142" s="5">
        <f t="shared" si="27"/>
        <v>166438</v>
      </c>
      <c r="I142" s="5">
        <f t="shared" si="27"/>
        <v>66731</v>
      </c>
      <c r="J142" s="6">
        <f t="shared" si="28"/>
        <v>233169</v>
      </c>
    </row>
    <row r="143" spans="1:10">
      <c r="A143" s="4" t="s">
        <v>21</v>
      </c>
      <c r="B143" s="5">
        <v>41574</v>
      </c>
      <c r="C143" s="5">
        <v>42896</v>
      </c>
      <c r="D143" s="5">
        <f t="shared" si="25"/>
        <v>84470</v>
      </c>
      <c r="E143" s="5">
        <v>64226</v>
      </c>
      <c r="F143" s="5">
        <v>8493</v>
      </c>
      <c r="G143" s="5">
        <f t="shared" si="26"/>
        <v>72719</v>
      </c>
      <c r="H143" s="5">
        <f t="shared" si="27"/>
        <v>105800</v>
      </c>
      <c r="I143" s="5">
        <f t="shared" si="27"/>
        <v>51389</v>
      </c>
      <c r="J143" s="6">
        <f t="shared" si="28"/>
        <v>157189</v>
      </c>
    </row>
    <row r="144" spans="1:10">
      <c r="A144" s="4" t="s">
        <v>22</v>
      </c>
      <c r="B144" s="5">
        <v>30680</v>
      </c>
      <c r="C144" s="5">
        <v>30746</v>
      </c>
      <c r="D144" s="5">
        <f t="shared" si="25"/>
        <v>61426</v>
      </c>
      <c r="E144" s="5">
        <v>28893</v>
      </c>
      <c r="F144" s="5">
        <v>4748</v>
      </c>
      <c r="G144" s="5">
        <f t="shared" si="26"/>
        <v>33641</v>
      </c>
      <c r="H144" s="5">
        <f t="shared" si="27"/>
        <v>59573</v>
      </c>
      <c r="I144" s="5">
        <f t="shared" si="27"/>
        <v>35494</v>
      </c>
      <c r="J144" s="6">
        <f t="shared" si="28"/>
        <v>95067</v>
      </c>
    </row>
    <row r="145" spans="1:10">
      <c r="A145" s="4" t="s">
        <v>23</v>
      </c>
      <c r="B145" s="5">
        <v>19251</v>
      </c>
      <c r="C145" s="5">
        <v>18502</v>
      </c>
      <c r="D145" s="5">
        <f t="shared" si="25"/>
        <v>37753</v>
      </c>
      <c r="E145" s="5">
        <v>10403</v>
      </c>
      <c r="F145" s="5">
        <v>2011</v>
      </c>
      <c r="G145" s="5">
        <f t="shared" si="26"/>
        <v>12414</v>
      </c>
      <c r="H145" s="5">
        <f t="shared" si="27"/>
        <v>29654</v>
      </c>
      <c r="I145" s="5">
        <f t="shared" si="27"/>
        <v>20513</v>
      </c>
      <c r="J145" s="6">
        <f t="shared" si="28"/>
        <v>50167</v>
      </c>
    </row>
    <row r="146" spans="1:10">
      <c r="A146" s="4" t="s">
        <v>25</v>
      </c>
      <c r="B146" s="5">
        <v>10663</v>
      </c>
      <c r="C146" s="5">
        <v>10239</v>
      </c>
      <c r="D146" s="5">
        <f t="shared" si="25"/>
        <v>20902</v>
      </c>
      <c r="E146" s="5">
        <v>3757</v>
      </c>
      <c r="F146" s="5">
        <v>1038</v>
      </c>
      <c r="G146" s="5">
        <f t="shared" si="26"/>
        <v>4795</v>
      </c>
      <c r="H146" s="5">
        <f t="shared" si="27"/>
        <v>14420</v>
      </c>
      <c r="I146" s="5">
        <f t="shared" si="27"/>
        <v>11277</v>
      </c>
      <c r="J146" s="6">
        <f t="shared" si="28"/>
        <v>25697</v>
      </c>
    </row>
    <row r="147" spans="1:10">
      <c r="A147" s="4" t="s">
        <v>26</v>
      </c>
      <c r="B147" s="5">
        <v>6361</v>
      </c>
      <c r="C147" s="5">
        <v>6248</v>
      </c>
      <c r="D147" s="5">
        <f t="shared" si="25"/>
        <v>12609</v>
      </c>
      <c r="E147" s="5">
        <v>1601</v>
      </c>
      <c r="F147" s="5">
        <v>509</v>
      </c>
      <c r="G147" s="5">
        <f t="shared" si="26"/>
        <v>2110</v>
      </c>
      <c r="H147" s="5">
        <f t="shared" si="27"/>
        <v>7962</v>
      </c>
      <c r="I147" s="5">
        <f t="shared" si="27"/>
        <v>6757</v>
      </c>
      <c r="J147" s="6">
        <f t="shared" si="28"/>
        <v>14719</v>
      </c>
    </row>
    <row r="148" spans="1:10">
      <c r="A148" s="4" t="s">
        <v>27</v>
      </c>
      <c r="B148" s="5">
        <v>7455</v>
      </c>
      <c r="C148" s="5">
        <v>7013</v>
      </c>
      <c r="D148" s="5">
        <f t="shared" si="25"/>
        <v>14468</v>
      </c>
      <c r="E148" s="5">
        <v>1762</v>
      </c>
      <c r="F148" s="5">
        <v>510</v>
      </c>
      <c r="G148" s="5">
        <f t="shared" si="26"/>
        <v>2272</v>
      </c>
      <c r="H148" s="5">
        <f t="shared" si="27"/>
        <v>9217</v>
      </c>
      <c r="I148" s="5">
        <f t="shared" si="27"/>
        <v>7523</v>
      </c>
      <c r="J148" s="6">
        <f t="shared" si="28"/>
        <v>16740</v>
      </c>
    </row>
    <row r="149" spans="1:10" ht="15" thickBot="1">
      <c r="A149" s="7" t="s">
        <v>24</v>
      </c>
      <c r="B149" s="10">
        <f t="shared" ref="B149:J149" si="29">SUM(B132:B148)</f>
        <v>1505058</v>
      </c>
      <c r="C149" s="10">
        <f t="shared" si="29"/>
        <v>1444796</v>
      </c>
      <c r="D149" s="10">
        <f t="shared" si="29"/>
        <v>2949854</v>
      </c>
      <c r="E149" s="10">
        <f t="shared" si="29"/>
        <v>1764820</v>
      </c>
      <c r="F149" s="10">
        <f t="shared" si="29"/>
        <v>410580</v>
      </c>
      <c r="G149" s="10">
        <f t="shared" si="29"/>
        <v>2175400</v>
      </c>
      <c r="H149" s="10">
        <f t="shared" si="29"/>
        <v>3269878</v>
      </c>
      <c r="I149" s="10">
        <f t="shared" si="29"/>
        <v>1855376</v>
      </c>
      <c r="J149" s="11">
        <f t="shared" si="29"/>
        <v>5125254</v>
      </c>
    </row>
    <row r="150" spans="1:10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18">
      <c r="A151" s="13"/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1:10" ht="17.5">
      <c r="A152" s="14" t="s">
        <v>0</v>
      </c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ht="17.5">
      <c r="A153" s="15" t="s">
        <v>1</v>
      </c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8.5" thickBot="1">
      <c r="A154" s="1"/>
      <c r="B154" s="1"/>
      <c r="C154" s="1"/>
      <c r="D154" s="1"/>
      <c r="E154" s="16" t="s">
        <v>41</v>
      </c>
      <c r="F154" s="16"/>
      <c r="G154" s="1"/>
      <c r="H154" s="1"/>
      <c r="I154" s="17" t="s">
        <v>33</v>
      </c>
      <c r="J154" s="17"/>
    </row>
    <row r="155" spans="1:10">
      <c r="A155" s="18" t="s">
        <v>3</v>
      </c>
      <c r="B155" s="20" t="s">
        <v>4</v>
      </c>
      <c r="C155" s="21"/>
      <c r="D155" s="22"/>
      <c r="E155" s="20" t="s">
        <v>5</v>
      </c>
      <c r="F155" s="21"/>
      <c r="G155" s="22"/>
      <c r="H155" s="20" t="s">
        <v>6</v>
      </c>
      <c r="I155" s="21"/>
      <c r="J155" s="23"/>
    </row>
    <row r="156" spans="1:10">
      <c r="A156" s="19"/>
      <c r="B156" s="2" t="s">
        <v>7</v>
      </c>
      <c r="C156" s="2" t="s">
        <v>8</v>
      </c>
      <c r="D156" s="2" t="s">
        <v>9</v>
      </c>
      <c r="E156" s="2" t="s">
        <v>7</v>
      </c>
      <c r="F156" s="2" t="s">
        <v>8</v>
      </c>
      <c r="G156" s="2" t="s">
        <v>9</v>
      </c>
      <c r="H156" s="2" t="s">
        <v>7</v>
      </c>
      <c r="I156" s="2" t="s">
        <v>8</v>
      </c>
      <c r="J156" s="3" t="s">
        <v>9</v>
      </c>
    </row>
    <row r="157" spans="1:10">
      <c r="A157" s="4" t="s">
        <v>10</v>
      </c>
      <c r="B157" s="5">
        <v>84782</v>
      </c>
      <c r="C157" s="5">
        <v>81117</v>
      </c>
      <c r="D157" s="5">
        <f>SUM(B157:C157)</f>
        <v>165899</v>
      </c>
      <c r="E157" s="5">
        <v>4918</v>
      </c>
      <c r="F157" s="5">
        <v>4959</v>
      </c>
      <c r="G157" s="5">
        <f>SUM(E157:F157)</f>
        <v>9877</v>
      </c>
      <c r="H157" s="5">
        <f>B157+E157</f>
        <v>89700</v>
      </c>
      <c r="I157" s="5">
        <f>C157+F157</f>
        <v>86076</v>
      </c>
      <c r="J157" s="6">
        <f>SUM(H157:I157)</f>
        <v>175776</v>
      </c>
    </row>
    <row r="158" spans="1:10">
      <c r="A158" s="4" t="s">
        <v>11</v>
      </c>
      <c r="B158" s="5">
        <v>91368</v>
      </c>
      <c r="C158" s="5">
        <v>87972</v>
      </c>
      <c r="D158" s="5">
        <f t="shared" ref="D158:D173" si="30">SUM(B158:C158)</f>
        <v>179340</v>
      </c>
      <c r="E158" s="5">
        <v>5873</v>
      </c>
      <c r="F158" s="5">
        <v>5575</v>
      </c>
      <c r="G158" s="5">
        <f t="shared" ref="G158:G173" si="31">SUM(E158:F158)</f>
        <v>11448</v>
      </c>
      <c r="H158" s="5">
        <f t="shared" ref="H158:I173" si="32">B158+E158</f>
        <v>97241</v>
      </c>
      <c r="I158" s="5">
        <f t="shared" si="32"/>
        <v>93547</v>
      </c>
      <c r="J158" s="6">
        <f t="shared" ref="J158:J173" si="33">SUM(H158:I158)</f>
        <v>190788</v>
      </c>
    </row>
    <row r="159" spans="1:10">
      <c r="A159" s="4" t="s">
        <v>12</v>
      </c>
      <c r="B159" s="5">
        <v>87800</v>
      </c>
      <c r="C159" s="5">
        <v>84761</v>
      </c>
      <c r="D159" s="5">
        <f t="shared" si="30"/>
        <v>172561</v>
      </c>
      <c r="E159" s="5">
        <v>4919</v>
      </c>
      <c r="F159" s="5">
        <v>5081</v>
      </c>
      <c r="G159" s="5">
        <f t="shared" si="31"/>
        <v>10000</v>
      </c>
      <c r="H159" s="5">
        <f t="shared" si="32"/>
        <v>92719</v>
      </c>
      <c r="I159" s="5">
        <f t="shared" si="32"/>
        <v>89842</v>
      </c>
      <c r="J159" s="6">
        <f t="shared" si="33"/>
        <v>182561</v>
      </c>
    </row>
    <row r="160" spans="1:10">
      <c r="A160" s="4" t="s">
        <v>13</v>
      </c>
      <c r="B160" s="5">
        <v>79244</v>
      </c>
      <c r="C160" s="5">
        <v>76482</v>
      </c>
      <c r="D160" s="5">
        <f t="shared" si="30"/>
        <v>155726</v>
      </c>
      <c r="E160" s="5">
        <v>4092</v>
      </c>
      <c r="F160" s="5">
        <v>3607</v>
      </c>
      <c r="G160" s="5">
        <f t="shared" si="31"/>
        <v>7699</v>
      </c>
      <c r="H160" s="5">
        <f t="shared" si="32"/>
        <v>83336</v>
      </c>
      <c r="I160" s="5">
        <f t="shared" si="32"/>
        <v>80089</v>
      </c>
      <c r="J160" s="6">
        <f t="shared" si="33"/>
        <v>163425</v>
      </c>
    </row>
    <row r="161" spans="1:10">
      <c r="A161" s="4" t="s">
        <v>14</v>
      </c>
      <c r="B161" s="5">
        <v>65388</v>
      </c>
      <c r="C161" s="5">
        <v>64520</v>
      </c>
      <c r="D161" s="5">
        <f t="shared" si="30"/>
        <v>129908</v>
      </c>
      <c r="E161" s="5">
        <v>31902</v>
      </c>
      <c r="F161" s="5">
        <v>6069</v>
      </c>
      <c r="G161" s="5">
        <f t="shared" si="31"/>
        <v>37971</v>
      </c>
      <c r="H161" s="5">
        <f t="shared" si="32"/>
        <v>97290</v>
      </c>
      <c r="I161" s="5">
        <f t="shared" si="32"/>
        <v>70589</v>
      </c>
      <c r="J161" s="6">
        <f t="shared" si="33"/>
        <v>167879</v>
      </c>
    </row>
    <row r="162" spans="1:10">
      <c r="A162" s="4" t="s">
        <v>15</v>
      </c>
      <c r="B162" s="5">
        <v>56808</v>
      </c>
      <c r="C162" s="5">
        <v>58395</v>
      </c>
      <c r="D162" s="5">
        <f t="shared" si="30"/>
        <v>115203</v>
      </c>
      <c r="E162" s="5">
        <v>87104</v>
      </c>
      <c r="F162" s="5">
        <v>14320</v>
      </c>
      <c r="G162" s="5">
        <f t="shared" si="31"/>
        <v>101424</v>
      </c>
      <c r="H162" s="5">
        <f t="shared" si="32"/>
        <v>143912</v>
      </c>
      <c r="I162" s="5">
        <f t="shared" si="32"/>
        <v>72715</v>
      </c>
      <c r="J162" s="6">
        <f t="shared" si="33"/>
        <v>216627</v>
      </c>
    </row>
    <row r="163" spans="1:10">
      <c r="A163" s="4" t="s">
        <v>16</v>
      </c>
      <c r="B163" s="5">
        <v>50909</v>
      </c>
      <c r="C163" s="5">
        <v>55003</v>
      </c>
      <c r="D163" s="5">
        <f t="shared" si="30"/>
        <v>105912</v>
      </c>
      <c r="E163" s="5">
        <v>96169</v>
      </c>
      <c r="F163" s="5">
        <v>17722</v>
      </c>
      <c r="G163" s="5">
        <f t="shared" si="31"/>
        <v>113891</v>
      </c>
      <c r="H163" s="5">
        <f t="shared" si="32"/>
        <v>147078</v>
      </c>
      <c r="I163" s="5">
        <f t="shared" si="32"/>
        <v>72725</v>
      </c>
      <c r="J163" s="6">
        <f t="shared" si="33"/>
        <v>219803</v>
      </c>
    </row>
    <row r="164" spans="1:10">
      <c r="A164" s="4" t="s">
        <v>17</v>
      </c>
      <c r="B164" s="5">
        <v>49046</v>
      </c>
      <c r="C164" s="5">
        <v>52570</v>
      </c>
      <c r="D164" s="5">
        <f t="shared" si="30"/>
        <v>101616</v>
      </c>
      <c r="E164" s="5">
        <v>81747</v>
      </c>
      <c r="F164" s="5">
        <v>14860</v>
      </c>
      <c r="G164" s="5">
        <f t="shared" si="31"/>
        <v>96607</v>
      </c>
      <c r="H164" s="5">
        <f t="shared" si="32"/>
        <v>130793</v>
      </c>
      <c r="I164" s="5">
        <f t="shared" si="32"/>
        <v>67430</v>
      </c>
      <c r="J164" s="6">
        <f t="shared" si="33"/>
        <v>198223</v>
      </c>
    </row>
    <row r="165" spans="1:10">
      <c r="A165" s="4" t="s">
        <v>18</v>
      </c>
      <c r="B165" s="5">
        <v>39104</v>
      </c>
      <c r="C165" s="5">
        <v>43571</v>
      </c>
      <c r="D165" s="5">
        <f t="shared" si="30"/>
        <v>82675</v>
      </c>
      <c r="E165" s="5">
        <v>62357</v>
      </c>
      <c r="F165" s="5">
        <v>9367</v>
      </c>
      <c r="G165" s="5">
        <f t="shared" si="31"/>
        <v>71724</v>
      </c>
      <c r="H165" s="5">
        <f t="shared" si="32"/>
        <v>101461</v>
      </c>
      <c r="I165" s="5">
        <f t="shared" si="32"/>
        <v>52938</v>
      </c>
      <c r="J165" s="6">
        <f t="shared" si="33"/>
        <v>154399</v>
      </c>
    </row>
    <row r="166" spans="1:10">
      <c r="A166" s="4" t="s">
        <v>19</v>
      </c>
      <c r="B166" s="5">
        <v>28523</v>
      </c>
      <c r="C166" s="5">
        <v>31885</v>
      </c>
      <c r="D166" s="5">
        <f t="shared" si="30"/>
        <v>60408</v>
      </c>
      <c r="E166" s="5">
        <v>42873</v>
      </c>
      <c r="F166" s="5">
        <v>5798</v>
      </c>
      <c r="G166" s="5">
        <f t="shared" si="31"/>
        <v>48671</v>
      </c>
      <c r="H166" s="5">
        <f t="shared" si="32"/>
        <v>71396</v>
      </c>
      <c r="I166" s="5">
        <f t="shared" si="32"/>
        <v>37683</v>
      </c>
      <c r="J166" s="6">
        <f t="shared" si="33"/>
        <v>109079</v>
      </c>
    </row>
    <row r="167" spans="1:10">
      <c r="A167" s="4" t="s">
        <v>20</v>
      </c>
      <c r="B167" s="5">
        <v>22085</v>
      </c>
      <c r="C167" s="5">
        <v>26168</v>
      </c>
      <c r="D167" s="5">
        <f t="shared" si="30"/>
        <v>48253</v>
      </c>
      <c r="E167" s="5">
        <v>30137</v>
      </c>
      <c r="F167" s="5">
        <v>3343</v>
      </c>
      <c r="G167" s="5">
        <f t="shared" si="31"/>
        <v>33480</v>
      </c>
      <c r="H167" s="5">
        <f t="shared" si="32"/>
        <v>52222</v>
      </c>
      <c r="I167" s="5">
        <f t="shared" si="32"/>
        <v>29511</v>
      </c>
      <c r="J167" s="6">
        <f t="shared" si="33"/>
        <v>81733</v>
      </c>
    </row>
    <row r="168" spans="1:10">
      <c r="A168" s="4" t="s">
        <v>21</v>
      </c>
      <c r="B168" s="5">
        <v>16992</v>
      </c>
      <c r="C168" s="5">
        <v>20200</v>
      </c>
      <c r="D168" s="5">
        <f t="shared" si="30"/>
        <v>37192</v>
      </c>
      <c r="E168" s="5">
        <v>18445</v>
      </c>
      <c r="F168" s="5">
        <v>1873</v>
      </c>
      <c r="G168" s="5">
        <f t="shared" si="31"/>
        <v>20318</v>
      </c>
      <c r="H168" s="5">
        <f t="shared" si="32"/>
        <v>35437</v>
      </c>
      <c r="I168" s="5">
        <f t="shared" si="32"/>
        <v>22073</v>
      </c>
      <c r="J168" s="6">
        <f t="shared" si="33"/>
        <v>57510</v>
      </c>
    </row>
    <row r="169" spans="1:10">
      <c r="A169" s="4" t="s">
        <v>22</v>
      </c>
      <c r="B169" s="5">
        <v>12737</v>
      </c>
      <c r="C169" s="5">
        <v>14562</v>
      </c>
      <c r="D169" s="5">
        <f t="shared" si="30"/>
        <v>27299</v>
      </c>
      <c r="E169" s="5">
        <v>9421</v>
      </c>
      <c r="F169" s="5">
        <v>1250</v>
      </c>
      <c r="G169" s="5">
        <f t="shared" si="31"/>
        <v>10671</v>
      </c>
      <c r="H169" s="5">
        <f t="shared" si="32"/>
        <v>22158</v>
      </c>
      <c r="I169" s="5">
        <f t="shared" si="32"/>
        <v>15812</v>
      </c>
      <c r="J169" s="6">
        <f t="shared" si="33"/>
        <v>37970</v>
      </c>
    </row>
    <row r="170" spans="1:10">
      <c r="A170" s="4" t="s">
        <v>23</v>
      </c>
      <c r="B170" s="5">
        <v>10055</v>
      </c>
      <c r="C170" s="5">
        <v>9906</v>
      </c>
      <c r="D170" s="5">
        <f t="shared" si="30"/>
        <v>19961</v>
      </c>
      <c r="E170" s="5">
        <v>3056</v>
      </c>
      <c r="F170" s="5">
        <v>545</v>
      </c>
      <c r="G170" s="5">
        <f t="shared" si="31"/>
        <v>3601</v>
      </c>
      <c r="H170" s="5">
        <f t="shared" si="32"/>
        <v>13111</v>
      </c>
      <c r="I170" s="5">
        <f t="shared" si="32"/>
        <v>10451</v>
      </c>
      <c r="J170" s="6">
        <f t="shared" si="33"/>
        <v>23562</v>
      </c>
    </row>
    <row r="171" spans="1:10">
      <c r="A171" s="4" t="s">
        <v>25</v>
      </c>
      <c r="B171" s="5">
        <v>7720</v>
      </c>
      <c r="C171" s="5">
        <v>7488</v>
      </c>
      <c r="D171" s="5">
        <f t="shared" si="30"/>
        <v>15208</v>
      </c>
      <c r="E171" s="5">
        <v>933</v>
      </c>
      <c r="F171" s="5">
        <v>313</v>
      </c>
      <c r="G171" s="5">
        <f t="shared" si="31"/>
        <v>1246</v>
      </c>
      <c r="H171" s="5">
        <f t="shared" si="32"/>
        <v>8653</v>
      </c>
      <c r="I171" s="5">
        <f t="shared" si="32"/>
        <v>7801</v>
      </c>
      <c r="J171" s="6">
        <f t="shared" si="33"/>
        <v>16454</v>
      </c>
    </row>
    <row r="172" spans="1:10">
      <c r="A172" s="4" t="s">
        <v>26</v>
      </c>
      <c r="B172" s="5">
        <v>5740</v>
      </c>
      <c r="C172" s="5">
        <v>5650</v>
      </c>
      <c r="D172" s="5">
        <f t="shared" si="30"/>
        <v>11390</v>
      </c>
      <c r="E172" s="5">
        <v>334</v>
      </c>
      <c r="F172" s="5">
        <v>158</v>
      </c>
      <c r="G172" s="5">
        <f t="shared" si="31"/>
        <v>492</v>
      </c>
      <c r="H172" s="5">
        <f t="shared" si="32"/>
        <v>6074</v>
      </c>
      <c r="I172" s="5">
        <f t="shared" si="32"/>
        <v>5808</v>
      </c>
      <c r="J172" s="6">
        <f t="shared" si="33"/>
        <v>11882</v>
      </c>
    </row>
    <row r="173" spans="1:10">
      <c r="A173" s="4" t="s">
        <v>27</v>
      </c>
      <c r="B173" s="5">
        <v>8187</v>
      </c>
      <c r="C173" s="5">
        <v>7950</v>
      </c>
      <c r="D173" s="5">
        <f t="shared" si="30"/>
        <v>16137</v>
      </c>
      <c r="E173" s="5">
        <v>263</v>
      </c>
      <c r="F173" s="5">
        <v>214</v>
      </c>
      <c r="G173" s="5">
        <f t="shared" si="31"/>
        <v>477</v>
      </c>
      <c r="H173" s="5">
        <f t="shared" si="32"/>
        <v>8450</v>
      </c>
      <c r="I173" s="5">
        <f t="shared" si="32"/>
        <v>8164</v>
      </c>
      <c r="J173" s="6">
        <f t="shared" si="33"/>
        <v>16614</v>
      </c>
    </row>
    <row r="174" spans="1:10" ht="15" thickBot="1">
      <c r="A174" s="7" t="s">
        <v>24</v>
      </c>
      <c r="B174" s="10">
        <f t="shared" ref="B174:J174" si="34">SUM(B157:B173)</f>
        <v>716488</v>
      </c>
      <c r="C174" s="10">
        <f t="shared" si="34"/>
        <v>728200</v>
      </c>
      <c r="D174" s="10">
        <f t="shared" si="34"/>
        <v>1444688</v>
      </c>
      <c r="E174" s="10">
        <f t="shared" si="34"/>
        <v>484543</v>
      </c>
      <c r="F174" s="10">
        <f t="shared" si="34"/>
        <v>95054</v>
      </c>
      <c r="G174" s="10">
        <f t="shared" si="34"/>
        <v>579597</v>
      </c>
      <c r="H174" s="10">
        <f t="shared" si="34"/>
        <v>1201031</v>
      </c>
      <c r="I174" s="10">
        <f t="shared" si="34"/>
        <v>823254</v>
      </c>
      <c r="J174" s="11">
        <f t="shared" si="34"/>
        <v>2024285</v>
      </c>
    </row>
    <row r="175" spans="1:10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ht="18">
      <c r="A176" s="13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ht="17.5">
      <c r="A177" s="14" t="s">
        <v>0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ht="17.5">
      <c r="A178" s="15" t="s">
        <v>1</v>
      </c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8.5" thickBot="1">
      <c r="A179" s="1"/>
      <c r="B179" s="1"/>
      <c r="C179" s="1"/>
      <c r="D179" s="1"/>
      <c r="E179" s="16" t="s">
        <v>41</v>
      </c>
      <c r="F179" s="16"/>
      <c r="G179" s="1"/>
      <c r="H179" s="1"/>
      <c r="I179" s="17" t="s">
        <v>34</v>
      </c>
      <c r="J179" s="17"/>
    </row>
    <row r="180" spans="1:10">
      <c r="A180" s="18" t="s">
        <v>3</v>
      </c>
      <c r="B180" s="20" t="s">
        <v>4</v>
      </c>
      <c r="C180" s="21"/>
      <c r="D180" s="22"/>
      <c r="E180" s="20" t="s">
        <v>5</v>
      </c>
      <c r="F180" s="21"/>
      <c r="G180" s="22"/>
      <c r="H180" s="20" t="s">
        <v>6</v>
      </c>
      <c r="I180" s="21"/>
      <c r="J180" s="23"/>
    </row>
    <row r="181" spans="1:10">
      <c r="A181" s="19"/>
      <c r="B181" s="2" t="s">
        <v>7</v>
      </c>
      <c r="C181" s="2" t="s">
        <v>8</v>
      </c>
      <c r="D181" s="2" t="s">
        <v>9</v>
      </c>
      <c r="E181" s="2" t="s">
        <v>7</v>
      </c>
      <c r="F181" s="2" t="s">
        <v>8</v>
      </c>
      <c r="G181" s="2" t="s">
        <v>9</v>
      </c>
      <c r="H181" s="2" t="s">
        <v>7</v>
      </c>
      <c r="I181" s="2" t="s">
        <v>8</v>
      </c>
      <c r="J181" s="3" t="s">
        <v>9</v>
      </c>
    </row>
    <row r="182" spans="1:10">
      <c r="A182" s="4" t="s">
        <v>10</v>
      </c>
      <c r="B182" s="5">
        <v>41749</v>
      </c>
      <c r="C182" s="5">
        <v>40069</v>
      </c>
      <c r="D182" s="5">
        <f>SUM(B182:C182)</f>
        <v>81818</v>
      </c>
      <c r="E182" s="5">
        <v>2263</v>
      </c>
      <c r="F182" s="5">
        <v>2227</v>
      </c>
      <c r="G182" s="5">
        <f>SUM(E182:F182)</f>
        <v>4490</v>
      </c>
      <c r="H182" s="5">
        <f>B182+E182</f>
        <v>44012</v>
      </c>
      <c r="I182" s="5">
        <f>C182+F182</f>
        <v>42296</v>
      </c>
      <c r="J182" s="6">
        <f>SUM(H182:I182)</f>
        <v>86308</v>
      </c>
    </row>
    <row r="183" spans="1:10">
      <c r="A183" s="4" t="s">
        <v>11</v>
      </c>
      <c r="B183" s="5">
        <v>42617</v>
      </c>
      <c r="C183" s="5">
        <v>41352</v>
      </c>
      <c r="D183" s="5">
        <f t="shared" ref="D183:D198" si="35">SUM(B183:C183)</f>
        <v>83969</v>
      </c>
      <c r="E183" s="5">
        <v>2707</v>
      </c>
      <c r="F183" s="5">
        <v>2540</v>
      </c>
      <c r="G183" s="5">
        <f t="shared" ref="G183:G198" si="36">SUM(E183:F183)</f>
        <v>5247</v>
      </c>
      <c r="H183" s="5">
        <f t="shared" ref="H183:I198" si="37">B183+E183</f>
        <v>45324</v>
      </c>
      <c r="I183" s="5">
        <f t="shared" si="37"/>
        <v>43892</v>
      </c>
      <c r="J183" s="6">
        <f t="shared" ref="J183:J198" si="38">SUM(H183:I183)</f>
        <v>89216</v>
      </c>
    </row>
    <row r="184" spans="1:10">
      <c r="A184" s="4" t="s">
        <v>12</v>
      </c>
      <c r="B184" s="5">
        <v>38512</v>
      </c>
      <c r="C184" s="5">
        <v>37222</v>
      </c>
      <c r="D184" s="5">
        <f t="shared" si="35"/>
        <v>75734</v>
      </c>
      <c r="E184" s="5">
        <v>2134</v>
      </c>
      <c r="F184" s="5">
        <v>2177</v>
      </c>
      <c r="G184" s="5">
        <f t="shared" si="36"/>
        <v>4311</v>
      </c>
      <c r="H184" s="5">
        <f t="shared" si="37"/>
        <v>40646</v>
      </c>
      <c r="I184" s="5">
        <f t="shared" si="37"/>
        <v>39399</v>
      </c>
      <c r="J184" s="6">
        <f t="shared" si="38"/>
        <v>80045</v>
      </c>
    </row>
    <row r="185" spans="1:10">
      <c r="A185" s="4" t="s">
        <v>13</v>
      </c>
      <c r="B185" s="5">
        <v>33752</v>
      </c>
      <c r="C185" s="5">
        <v>32825</v>
      </c>
      <c r="D185" s="5">
        <f t="shared" si="35"/>
        <v>66577</v>
      </c>
      <c r="E185" s="5">
        <v>1952</v>
      </c>
      <c r="F185" s="5">
        <v>1688</v>
      </c>
      <c r="G185" s="5">
        <f t="shared" si="36"/>
        <v>3640</v>
      </c>
      <c r="H185" s="5">
        <f t="shared" si="37"/>
        <v>35704</v>
      </c>
      <c r="I185" s="5">
        <f t="shared" si="37"/>
        <v>34513</v>
      </c>
      <c r="J185" s="6">
        <f t="shared" si="38"/>
        <v>70217</v>
      </c>
    </row>
    <row r="186" spans="1:10">
      <c r="A186" s="4" t="s">
        <v>14</v>
      </c>
      <c r="B186" s="5">
        <v>30360</v>
      </c>
      <c r="C186" s="5">
        <v>29568</v>
      </c>
      <c r="D186" s="5">
        <f t="shared" si="35"/>
        <v>59928</v>
      </c>
      <c r="E186" s="5">
        <v>13117</v>
      </c>
      <c r="F186" s="5">
        <v>2506</v>
      </c>
      <c r="G186" s="5">
        <f t="shared" si="36"/>
        <v>15623</v>
      </c>
      <c r="H186" s="5">
        <f t="shared" si="37"/>
        <v>43477</v>
      </c>
      <c r="I186" s="5">
        <f t="shared" si="37"/>
        <v>32074</v>
      </c>
      <c r="J186" s="6">
        <f t="shared" si="38"/>
        <v>75551</v>
      </c>
    </row>
    <row r="187" spans="1:10">
      <c r="A187" s="4" t="s">
        <v>15</v>
      </c>
      <c r="B187" s="5">
        <v>27914</v>
      </c>
      <c r="C187" s="5">
        <v>27676</v>
      </c>
      <c r="D187" s="5">
        <f t="shared" si="35"/>
        <v>55590</v>
      </c>
      <c r="E187" s="5">
        <v>35665</v>
      </c>
      <c r="F187" s="5">
        <v>6228</v>
      </c>
      <c r="G187" s="5">
        <f t="shared" si="36"/>
        <v>41893</v>
      </c>
      <c r="H187" s="5">
        <f t="shared" si="37"/>
        <v>63579</v>
      </c>
      <c r="I187" s="5">
        <f t="shared" si="37"/>
        <v>33904</v>
      </c>
      <c r="J187" s="6">
        <f t="shared" si="38"/>
        <v>97483</v>
      </c>
    </row>
    <row r="188" spans="1:10">
      <c r="A188" s="4" t="s">
        <v>16</v>
      </c>
      <c r="B188" s="5">
        <v>25541</v>
      </c>
      <c r="C188" s="5">
        <v>25007</v>
      </c>
      <c r="D188" s="5">
        <f t="shared" si="35"/>
        <v>50548</v>
      </c>
      <c r="E188" s="5">
        <v>40750</v>
      </c>
      <c r="F188" s="5">
        <v>7792</v>
      </c>
      <c r="G188" s="5">
        <f t="shared" si="36"/>
        <v>48542</v>
      </c>
      <c r="H188" s="5">
        <f t="shared" si="37"/>
        <v>66291</v>
      </c>
      <c r="I188" s="5">
        <f t="shared" si="37"/>
        <v>32799</v>
      </c>
      <c r="J188" s="6">
        <f t="shared" si="38"/>
        <v>99090</v>
      </c>
    </row>
    <row r="189" spans="1:10">
      <c r="A189" s="4" t="s">
        <v>17</v>
      </c>
      <c r="B189" s="5">
        <v>22809</v>
      </c>
      <c r="C189" s="5">
        <v>22802</v>
      </c>
      <c r="D189" s="5">
        <f t="shared" si="35"/>
        <v>45611</v>
      </c>
      <c r="E189" s="5">
        <v>34603</v>
      </c>
      <c r="F189" s="5">
        <v>6697</v>
      </c>
      <c r="G189" s="5">
        <f t="shared" si="36"/>
        <v>41300</v>
      </c>
      <c r="H189" s="5">
        <f t="shared" si="37"/>
        <v>57412</v>
      </c>
      <c r="I189" s="5">
        <f t="shared" si="37"/>
        <v>29499</v>
      </c>
      <c r="J189" s="6">
        <f t="shared" si="38"/>
        <v>86911</v>
      </c>
    </row>
    <row r="190" spans="1:10">
      <c r="A190" s="4" t="s">
        <v>18</v>
      </c>
      <c r="B190" s="5">
        <v>18171</v>
      </c>
      <c r="C190" s="5">
        <v>17588</v>
      </c>
      <c r="D190" s="5">
        <f t="shared" si="35"/>
        <v>35759</v>
      </c>
      <c r="E190" s="5">
        <v>26297</v>
      </c>
      <c r="F190" s="5">
        <v>4324</v>
      </c>
      <c r="G190" s="5">
        <f t="shared" si="36"/>
        <v>30621</v>
      </c>
      <c r="H190" s="5">
        <f t="shared" si="37"/>
        <v>44468</v>
      </c>
      <c r="I190" s="5">
        <f t="shared" si="37"/>
        <v>21912</v>
      </c>
      <c r="J190" s="6">
        <f t="shared" si="38"/>
        <v>66380</v>
      </c>
    </row>
    <row r="191" spans="1:10">
      <c r="A191" s="4" t="s">
        <v>19</v>
      </c>
      <c r="B191" s="5">
        <v>12173</v>
      </c>
      <c r="C191" s="5">
        <v>11879</v>
      </c>
      <c r="D191" s="5">
        <f t="shared" si="35"/>
        <v>24052</v>
      </c>
      <c r="E191" s="5">
        <v>18284</v>
      </c>
      <c r="F191" s="5">
        <v>2641</v>
      </c>
      <c r="G191" s="5">
        <f t="shared" si="36"/>
        <v>20925</v>
      </c>
      <c r="H191" s="5">
        <f t="shared" si="37"/>
        <v>30457</v>
      </c>
      <c r="I191" s="5">
        <f t="shared" si="37"/>
        <v>14520</v>
      </c>
      <c r="J191" s="6">
        <f t="shared" si="38"/>
        <v>44977</v>
      </c>
    </row>
    <row r="192" spans="1:10">
      <c r="A192" s="4" t="s">
        <v>20</v>
      </c>
      <c r="B192" s="5">
        <v>9432</v>
      </c>
      <c r="C192" s="5">
        <v>9417</v>
      </c>
      <c r="D192" s="5">
        <f t="shared" si="35"/>
        <v>18849</v>
      </c>
      <c r="E192" s="5">
        <v>13385</v>
      </c>
      <c r="F192" s="5">
        <v>1619</v>
      </c>
      <c r="G192" s="5">
        <f t="shared" si="36"/>
        <v>15004</v>
      </c>
      <c r="H192" s="5">
        <f t="shared" si="37"/>
        <v>22817</v>
      </c>
      <c r="I192" s="5">
        <f t="shared" si="37"/>
        <v>11036</v>
      </c>
      <c r="J192" s="6">
        <f t="shared" si="38"/>
        <v>33853</v>
      </c>
    </row>
    <row r="193" spans="1:10">
      <c r="A193" s="4" t="s">
        <v>21</v>
      </c>
      <c r="B193" s="5">
        <v>6469</v>
      </c>
      <c r="C193" s="5">
        <v>6983</v>
      </c>
      <c r="D193" s="5">
        <f t="shared" si="35"/>
        <v>13452</v>
      </c>
      <c r="E193" s="5">
        <v>8449</v>
      </c>
      <c r="F193" s="5">
        <v>946</v>
      </c>
      <c r="G193" s="5">
        <f t="shared" si="36"/>
        <v>9395</v>
      </c>
      <c r="H193" s="5">
        <f t="shared" si="37"/>
        <v>14918</v>
      </c>
      <c r="I193" s="5">
        <f t="shared" si="37"/>
        <v>7929</v>
      </c>
      <c r="J193" s="6">
        <f t="shared" si="38"/>
        <v>22847</v>
      </c>
    </row>
    <row r="194" spans="1:10">
      <c r="A194" s="4" t="s">
        <v>22</v>
      </c>
      <c r="B194" s="5">
        <v>4210</v>
      </c>
      <c r="C194" s="5">
        <v>4710</v>
      </c>
      <c r="D194" s="5">
        <f t="shared" si="35"/>
        <v>8920</v>
      </c>
      <c r="E194" s="5">
        <v>4117</v>
      </c>
      <c r="F194" s="5">
        <v>513</v>
      </c>
      <c r="G194" s="5">
        <f t="shared" si="36"/>
        <v>4630</v>
      </c>
      <c r="H194" s="5">
        <f t="shared" si="37"/>
        <v>8327</v>
      </c>
      <c r="I194" s="5">
        <f t="shared" si="37"/>
        <v>5223</v>
      </c>
      <c r="J194" s="6">
        <f t="shared" si="38"/>
        <v>13550</v>
      </c>
    </row>
    <row r="195" spans="1:10">
      <c r="A195" s="4" t="s">
        <v>23</v>
      </c>
      <c r="B195" s="5">
        <v>3111</v>
      </c>
      <c r="C195" s="5">
        <v>3061</v>
      </c>
      <c r="D195" s="5">
        <f t="shared" si="35"/>
        <v>6172</v>
      </c>
      <c r="E195" s="5">
        <v>1435</v>
      </c>
      <c r="F195" s="5">
        <v>251</v>
      </c>
      <c r="G195" s="5">
        <f t="shared" si="36"/>
        <v>1686</v>
      </c>
      <c r="H195" s="5">
        <f t="shared" si="37"/>
        <v>4546</v>
      </c>
      <c r="I195" s="5">
        <f t="shared" si="37"/>
        <v>3312</v>
      </c>
      <c r="J195" s="6">
        <f t="shared" si="38"/>
        <v>7858</v>
      </c>
    </row>
    <row r="196" spans="1:10">
      <c r="A196" s="4" t="s">
        <v>25</v>
      </c>
      <c r="B196" s="5">
        <v>1930</v>
      </c>
      <c r="C196" s="5">
        <v>2214</v>
      </c>
      <c r="D196" s="5">
        <f t="shared" si="35"/>
        <v>4144</v>
      </c>
      <c r="E196" s="5">
        <v>539</v>
      </c>
      <c r="F196" s="5">
        <v>141</v>
      </c>
      <c r="G196" s="5">
        <f t="shared" si="36"/>
        <v>680</v>
      </c>
      <c r="H196" s="5">
        <f t="shared" si="37"/>
        <v>2469</v>
      </c>
      <c r="I196" s="5">
        <f t="shared" si="37"/>
        <v>2355</v>
      </c>
      <c r="J196" s="6">
        <f t="shared" si="38"/>
        <v>4824</v>
      </c>
    </row>
    <row r="197" spans="1:10">
      <c r="A197" s="4" t="s">
        <v>26</v>
      </c>
      <c r="B197" s="5">
        <v>1316</v>
      </c>
      <c r="C197" s="5">
        <v>1543</v>
      </c>
      <c r="D197" s="5">
        <f t="shared" si="35"/>
        <v>2859</v>
      </c>
      <c r="E197" s="5">
        <v>151</v>
      </c>
      <c r="F197" s="5">
        <v>64</v>
      </c>
      <c r="G197" s="5">
        <f t="shared" si="36"/>
        <v>215</v>
      </c>
      <c r="H197" s="5">
        <f t="shared" si="37"/>
        <v>1467</v>
      </c>
      <c r="I197" s="5">
        <f t="shared" si="37"/>
        <v>1607</v>
      </c>
      <c r="J197" s="6">
        <f t="shared" si="38"/>
        <v>3074</v>
      </c>
    </row>
    <row r="198" spans="1:10">
      <c r="A198" s="4" t="s">
        <v>27</v>
      </c>
      <c r="B198" s="5">
        <v>1638</v>
      </c>
      <c r="C198" s="5">
        <v>1981</v>
      </c>
      <c r="D198" s="5">
        <f t="shared" si="35"/>
        <v>3619</v>
      </c>
      <c r="E198" s="5">
        <v>129</v>
      </c>
      <c r="F198" s="5">
        <v>104</v>
      </c>
      <c r="G198" s="5">
        <f t="shared" si="36"/>
        <v>233</v>
      </c>
      <c r="H198" s="5">
        <f t="shared" si="37"/>
        <v>1767</v>
      </c>
      <c r="I198" s="5">
        <f t="shared" si="37"/>
        <v>2085</v>
      </c>
      <c r="J198" s="6">
        <f t="shared" si="38"/>
        <v>3852</v>
      </c>
    </row>
    <row r="199" spans="1:10" ht="15" thickBot="1">
      <c r="A199" s="7" t="s">
        <v>24</v>
      </c>
      <c r="B199" s="10">
        <f t="shared" ref="B199:J199" si="39">SUM(B182:B198)</f>
        <v>321704</v>
      </c>
      <c r="C199" s="10">
        <f t="shared" si="39"/>
        <v>315897</v>
      </c>
      <c r="D199" s="10">
        <f t="shared" si="39"/>
        <v>637601</v>
      </c>
      <c r="E199" s="10">
        <f t="shared" si="39"/>
        <v>205977</v>
      </c>
      <c r="F199" s="10">
        <f t="shared" si="39"/>
        <v>42458</v>
      </c>
      <c r="G199" s="10">
        <f t="shared" si="39"/>
        <v>248435</v>
      </c>
      <c r="H199" s="10">
        <f t="shared" si="39"/>
        <v>527681</v>
      </c>
      <c r="I199" s="10">
        <f t="shared" si="39"/>
        <v>358355</v>
      </c>
      <c r="J199" s="11">
        <f t="shared" si="39"/>
        <v>886036</v>
      </c>
    </row>
    <row r="200" spans="1:10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ht="18">
      <c r="A201" s="13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ht="17.5">
      <c r="A202" s="14" t="s">
        <v>0</v>
      </c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 ht="17.5">
      <c r="A203" s="15" t="s">
        <v>1</v>
      </c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8.5" thickBot="1">
      <c r="A204" s="1"/>
      <c r="B204" s="1"/>
      <c r="C204" s="1"/>
      <c r="D204" s="1"/>
      <c r="E204" s="16" t="s">
        <v>41</v>
      </c>
      <c r="F204" s="16"/>
      <c r="G204" s="1"/>
      <c r="H204" s="1"/>
      <c r="I204" s="17" t="s">
        <v>35</v>
      </c>
      <c r="J204" s="17"/>
    </row>
    <row r="205" spans="1:10">
      <c r="A205" s="18" t="s">
        <v>3</v>
      </c>
      <c r="B205" s="20" t="s">
        <v>4</v>
      </c>
      <c r="C205" s="21"/>
      <c r="D205" s="22"/>
      <c r="E205" s="20" t="s">
        <v>5</v>
      </c>
      <c r="F205" s="21"/>
      <c r="G205" s="22"/>
      <c r="H205" s="20" t="s">
        <v>6</v>
      </c>
      <c r="I205" s="21"/>
      <c r="J205" s="23"/>
    </row>
    <row r="206" spans="1:10">
      <c r="A206" s="19"/>
      <c r="B206" s="2" t="s">
        <v>7</v>
      </c>
      <c r="C206" s="2" t="s">
        <v>8</v>
      </c>
      <c r="D206" s="2" t="s">
        <v>9</v>
      </c>
      <c r="E206" s="2" t="s">
        <v>7</v>
      </c>
      <c r="F206" s="2" t="s">
        <v>8</v>
      </c>
      <c r="G206" s="2" t="s">
        <v>9</v>
      </c>
      <c r="H206" s="2" t="s">
        <v>7</v>
      </c>
      <c r="I206" s="2" t="s">
        <v>8</v>
      </c>
      <c r="J206" s="3" t="s">
        <v>9</v>
      </c>
    </row>
    <row r="207" spans="1:10">
      <c r="A207" s="4" t="s">
        <v>10</v>
      </c>
      <c r="B207" s="5">
        <v>32012</v>
      </c>
      <c r="C207" s="5">
        <v>31113</v>
      </c>
      <c r="D207" s="5">
        <f>SUM(B207:C207)</f>
        <v>63125</v>
      </c>
      <c r="E207" s="5">
        <v>1770</v>
      </c>
      <c r="F207" s="5">
        <v>1624</v>
      </c>
      <c r="G207" s="5">
        <f>SUM(E207:F207)</f>
        <v>3394</v>
      </c>
      <c r="H207" s="5">
        <f>B207+E207</f>
        <v>33782</v>
      </c>
      <c r="I207" s="5">
        <f>C207+F207</f>
        <v>32737</v>
      </c>
      <c r="J207" s="6">
        <f>SUM(H207:I207)</f>
        <v>66519</v>
      </c>
    </row>
    <row r="208" spans="1:10">
      <c r="A208" s="4" t="s">
        <v>11</v>
      </c>
      <c r="B208" s="5">
        <v>34654</v>
      </c>
      <c r="C208" s="5">
        <v>33658</v>
      </c>
      <c r="D208" s="5">
        <f t="shared" ref="D208:D223" si="40">SUM(B208:C208)</f>
        <v>68312</v>
      </c>
      <c r="E208" s="5">
        <v>2079</v>
      </c>
      <c r="F208" s="5">
        <v>1938</v>
      </c>
      <c r="G208" s="5">
        <f t="shared" ref="G208:G223" si="41">SUM(E208:F208)</f>
        <v>4017</v>
      </c>
      <c r="H208" s="5">
        <f t="shared" ref="H208:I223" si="42">B208+E208</f>
        <v>36733</v>
      </c>
      <c r="I208" s="5">
        <f t="shared" si="42"/>
        <v>35596</v>
      </c>
      <c r="J208" s="6">
        <f t="shared" ref="J208:J223" si="43">SUM(H208:I208)</f>
        <v>72329</v>
      </c>
    </row>
    <row r="209" spans="1:10">
      <c r="A209" s="4" t="s">
        <v>12</v>
      </c>
      <c r="B209" s="5">
        <v>31869</v>
      </c>
      <c r="C209" s="5">
        <v>31017</v>
      </c>
      <c r="D209" s="5">
        <f t="shared" si="40"/>
        <v>62886</v>
      </c>
      <c r="E209" s="5">
        <v>1642</v>
      </c>
      <c r="F209" s="5">
        <v>1657</v>
      </c>
      <c r="G209" s="5">
        <f t="shared" si="41"/>
        <v>3299</v>
      </c>
      <c r="H209" s="5">
        <f t="shared" si="42"/>
        <v>33511</v>
      </c>
      <c r="I209" s="5">
        <f t="shared" si="42"/>
        <v>32674</v>
      </c>
      <c r="J209" s="6">
        <f t="shared" si="43"/>
        <v>66185</v>
      </c>
    </row>
    <row r="210" spans="1:10">
      <c r="A210" s="4" t="s">
        <v>13</v>
      </c>
      <c r="B210" s="5">
        <v>26848</v>
      </c>
      <c r="C210" s="5">
        <v>26285</v>
      </c>
      <c r="D210" s="5">
        <f t="shared" si="40"/>
        <v>53133</v>
      </c>
      <c r="E210" s="5">
        <v>1334</v>
      </c>
      <c r="F210" s="5">
        <v>1164</v>
      </c>
      <c r="G210" s="5">
        <f t="shared" si="41"/>
        <v>2498</v>
      </c>
      <c r="H210" s="5">
        <f t="shared" si="42"/>
        <v>28182</v>
      </c>
      <c r="I210" s="5">
        <f t="shared" si="42"/>
        <v>27449</v>
      </c>
      <c r="J210" s="6">
        <f t="shared" si="43"/>
        <v>55631</v>
      </c>
    </row>
    <row r="211" spans="1:10">
      <c r="A211" s="4" t="s">
        <v>14</v>
      </c>
      <c r="B211" s="5">
        <v>24354</v>
      </c>
      <c r="C211" s="5">
        <v>24001</v>
      </c>
      <c r="D211" s="5">
        <f t="shared" si="40"/>
        <v>48355</v>
      </c>
      <c r="E211" s="5">
        <v>11092</v>
      </c>
      <c r="F211" s="5">
        <v>2742</v>
      </c>
      <c r="G211" s="5">
        <f t="shared" si="41"/>
        <v>13834</v>
      </c>
      <c r="H211" s="5">
        <f t="shared" si="42"/>
        <v>35446</v>
      </c>
      <c r="I211" s="5">
        <f t="shared" si="42"/>
        <v>26743</v>
      </c>
      <c r="J211" s="6">
        <f t="shared" si="43"/>
        <v>62189</v>
      </c>
    </row>
    <row r="212" spans="1:10">
      <c r="A212" s="4" t="s">
        <v>15</v>
      </c>
      <c r="B212" s="5">
        <v>22863</v>
      </c>
      <c r="C212" s="5">
        <v>21701</v>
      </c>
      <c r="D212" s="5">
        <f t="shared" si="40"/>
        <v>44564</v>
      </c>
      <c r="E212" s="5">
        <v>31453</v>
      </c>
      <c r="F212" s="5">
        <v>6611</v>
      </c>
      <c r="G212" s="5">
        <f t="shared" si="41"/>
        <v>38064</v>
      </c>
      <c r="H212" s="5">
        <f t="shared" si="42"/>
        <v>54316</v>
      </c>
      <c r="I212" s="5">
        <f t="shared" si="42"/>
        <v>28312</v>
      </c>
      <c r="J212" s="6">
        <f t="shared" si="43"/>
        <v>82628</v>
      </c>
    </row>
    <row r="213" spans="1:10">
      <c r="A213" s="4" t="s">
        <v>16</v>
      </c>
      <c r="B213" s="5">
        <v>20567</v>
      </c>
      <c r="C213" s="5">
        <v>19719</v>
      </c>
      <c r="D213" s="5">
        <f t="shared" si="40"/>
        <v>40286</v>
      </c>
      <c r="E213" s="5">
        <v>36100</v>
      </c>
      <c r="F213" s="5">
        <v>7572</v>
      </c>
      <c r="G213" s="5">
        <f t="shared" si="41"/>
        <v>43672</v>
      </c>
      <c r="H213" s="5">
        <f t="shared" si="42"/>
        <v>56667</v>
      </c>
      <c r="I213" s="5">
        <f t="shared" si="42"/>
        <v>27291</v>
      </c>
      <c r="J213" s="6">
        <f t="shared" si="43"/>
        <v>83958</v>
      </c>
    </row>
    <row r="214" spans="1:10">
      <c r="A214" s="4" t="s">
        <v>17</v>
      </c>
      <c r="B214" s="5">
        <v>18250</v>
      </c>
      <c r="C214" s="5">
        <v>17962</v>
      </c>
      <c r="D214" s="5">
        <f t="shared" si="40"/>
        <v>36212</v>
      </c>
      <c r="E214" s="5">
        <v>31086</v>
      </c>
      <c r="F214" s="5">
        <v>6525</v>
      </c>
      <c r="G214" s="5">
        <f t="shared" si="41"/>
        <v>37611</v>
      </c>
      <c r="H214" s="5">
        <f t="shared" si="42"/>
        <v>49336</v>
      </c>
      <c r="I214" s="5">
        <f t="shared" si="42"/>
        <v>24487</v>
      </c>
      <c r="J214" s="6">
        <f t="shared" si="43"/>
        <v>73823</v>
      </c>
    </row>
    <row r="215" spans="1:10">
      <c r="A215" s="4" t="s">
        <v>18</v>
      </c>
      <c r="B215" s="5">
        <v>14133</v>
      </c>
      <c r="C215" s="5">
        <v>14821</v>
      </c>
      <c r="D215" s="5">
        <f t="shared" si="40"/>
        <v>28954</v>
      </c>
      <c r="E215" s="5">
        <v>23197</v>
      </c>
      <c r="F215" s="5">
        <v>4302</v>
      </c>
      <c r="G215" s="5">
        <f t="shared" si="41"/>
        <v>27499</v>
      </c>
      <c r="H215" s="5">
        <f t="shared" si="42"/>
        <v>37330</v>
      </c>
      <c r="I215" s="5">
        <f t="shared" si="42"/>
        <v>19123</v>
      </c>
      <c r="J215" s="6">
        <f t="shared" si="43"/>
        <v>56453</v>
      </c>
    </row>
    <row r="216" spans="1:10">
      <c r="A216" s="4" t="s">
        <v>19</v>
      </c>
      <c r="B216" s="5">
        <v>10011</v>
      </c>
      <c r="C216" s="5">
        <v>11339</v>
      </c>
      <c r="D216" s="5">
        <f t="shared" si="40"/>
        <v>21350</v>
      </c>
      <c r="E216" s="5">
        <v>15072</v>
      </c>
      <c r="F216" s="5">
        <v>2636</v>
      </c>
      <c r="G216" s="5">
        <f t="shared" si="41"/>
        <v>17708</v>
      </c>
      <c r="H216" s="5">
        <f t="shared" si="42"/>
        <v>25083</v>
      </c>
      <c r="I216" s="5">
        <f t="shared" si="42"/>
        <v>13975</v>
      </c>
      <c r="J216" s="6">
        <f t="shared" si="43"/>
        <v>39058</v>
      </c>
    </row>
    <row r="217" spans="1:10">
      <c r="A217" s="4" t="s">
        <v>20</v>
      </c>
      <c r="B217" s="5">
        <v>8117</v>
      </c>
      <c r="C217" s="5">
        <v>9796</v>
      </c>
      <c r="D217" s="5">
        <f t="shared" si="40"/>
        <v>17913</v>
      </c>
      <c r="E217" s="5">
        <v>11334</v>
      </c>
      <c r="F217" s="5">
        <v>1630</v>
      </c>
      <c r="G217" s="5">
        <f t="shared" si="41"/>
        <v>12964</v>
      </c>
      <c r="H217" s="5">
        <f t="shared" si="42"/>
        <v>19451</v>
      </c>
      <c r="I217" s="5">
        <f t="shared" si="42"/>
        <v>11426</v>
      </c>
      <c r="J217" s="6">
        <f t="shared" si="43"/>
        <v>30877</v>
      </c>
    </row>
    <row r="218" spans="1:10">
      <c r="A218" s="4" t="s">
        <v>21</v>
      </c>
      <c r="B218" s="5">
        <v>6110</v>
      </c>
      <c r="C218" s="5">
        <v>7108</v>
      </c>
      <c r="D218" s="5">
        <f t="shared" si="40"/>
        <v>13218</v>
      </c>
      <c r="E218" s="5">
        <v>6885</v>
      </c>
      <c r="F218" s="5">
        <v>857</v>
      </c>
      <c r="G218" s="5">
        <f t="shared" si="41"/>
        <v>7742</v>
      </c>
      <c r="H218" s="5">
        <f t="shared" si="42"/>
        <v>12995</v>
      </c>
      <c r="I218" s="5">
        <f t="shared" si="42"/>
        <v>7965</v>
      </c>
      <c r="J218" s="6">
        <f t="shared" si="43"/>
        <v>20960</v>
      </c>
    </row>
    <row r="219" spans="1:10">
      <c r="A219" s="4" t="s">
        <v>22</v>
      </c>
      <c r="B219" s="5">
        <v>4655</v>
      </c>
      <c r="C219" s="5">
        <v>5016</v>
      </c>
      <c r="D219" s="5">
        <f t="shared" si="40"/>
        <v>9671</v>
      </c>
      <c r="E219" s="5">
        <v>3407</v>
      </c>
      <c r="F219" s="5">
        <v>472</v>
      </c>
      <c r="G219" s="5">
        <f t="shared" si="41"/>
        <v>3879</v>
      </c>
      <c r="H219" s="5">
        <f t="shared" si="42"/>
        <v>8062</v>
      </c>
      <c r="I219" s="5">
        <f t="shared" si="42"/>
        <v>5488</v>
      </c>
      <c r="J219" s="6">
        <f t="shared" si="43"/>
        <v>13550</v>
      </c>
    </row>
    <row r="220" spans="1:10">
      <c r="A220" s="4" t="s">
        <v>23</v>
      </c>
      <c r="B220" s="5">
        <v>3631</v>
      </c>
      <c r="C220" s="5">
        <v>3188</v>
      </c>
      <c r="D220" s="5">
        <f t="shared" si="40"/>
        <v>6819</v>
      </c>
      <c r="E220" s="5">
        <v>1207</v>
      </c>
      <c r="F220" s="5">
        <v>209</v>
      </c>
      <c r="G220" s="5">
        <f t="shared" si="41"/>
        <v>1416</v>
      </c>
      <c r="H220" s="5">
        <f t="shared" si="42"/>
        <v>4838</v>
      </c>
      <c r="I220" s="5">
        <f t="shared" si="42"/>
        <v>3397</v>
      </c>
      <c r="J220" s="6">
        <f t="shared" si="43"/>
        <v>8235</v>
      </c>
    </row>
    <row r="221" spans="1:10">
      <c r="A221" s="4" t="s">
        <v>25</v>
      </c>
      <c r="B221" s="5">
        <v>2056</v>
      </c>
      <c r="C221" s="5">
        <v>2163</v>
      </c>
      <c r="D221" s="5">
        <f t="shared" si="40"/>
        <v>4219</v>
      </c>
      <c r="E221" s="5">
        <v>387</v>
      </c>
      <c r="F221" s="5">
        <v>107</v>
      </c>
      <c r="G221" s="5">
        <f t="shared" si="41"/>
        <v>494</v>
      </c>
      <c r="H221" s="5">
        <f t="shared" si="42"/>
        <v>2443</v>
      </c>
      <c r="I221" s="5">
        <f t="shared" si="42"/>
        <v>2270</v>
      </c>
      <c r="J221" s="6">
        <f t="shared" si="43"/>
        <v>4713</v>
      </c>
    </row>
    <row r="222" spans="1:10">
      <c r="A222" s="4" t="s">
        <v>26</v>
      </c>
      <c r="B222" s="5">
        <v>1770</v>
      </c>
      <c r="C222" s="5">
        <v>1660</v>
      </c>
      <c r="D222" s="5">
        <f t="shared" si="40"/>
        <v>3430</v>
      </c>
      <c r="E222" s="5">
        <v>130</v>
      </c>
      <c r="F222" s="5">
        <v>72</v>
      </c>
      <c r="G222" s="5">
        <f t="shared" si="41"/>
        <v>202</v>
      </c>
      <c r="H222" s="5">
        <f t="shared" si="42"/>
        <v>1900</v>
      </c>
      <c r="I222" s="5">
        <f t="shared" si="42"/>
        <v>1732</v>
      </c>
      <c r="J222" s="6">
        <f t="shared" si="43"/>
        <v>3632</v>
      </c>
    </row>
    <row r="223" spans="1:10">
      <c r="A223" s="4" t="s">
        <v>27</v>
      </c>
      <c r="B223" s="5">
        <v>3207</v>
      </c>
      <c r="C223" s="5">
        <v>2231</v>
      </c>
      <c r="D223" s="5">
        <f t="shared" si="40"/>
        <v>5438</v>
      </c>
      <c r="E223" s="5">
        <v>124</v>
      </c>
      <c r="F223" s="5">
        <v>104</v>
      </c>
      <c r="G223" s="5">
        <f t="shared" si="41"/>
        <v>228</v>
      </c>
      <c r="H223" s="5">
        <f t="shared" si="42"/>
        <v>3331</v>
      </c>
      <c r="I223" s="5">
        <f t="shared" si="42"/>
        <v>2335</v>
      </c>
      <c r="J223" s="6">
        <f t="shared" si="43"/>
        <v>5666</v>
      </c>
    </row>
    <row r="224" spans="1:10" ht="15" thickBot="1">
      <c r="A224" s="7" t="s">
        <v>24</v>
      </c>
      <c r="B224" s="10">
        <f t="shared" ref="B224:J224" si="44">SUM(B207:B223)</f>
        <v>265107</v>
      </c>
      <c r="C224" s="10">
        <f t="shared" si="44"/>
        <v>262778</v>
      </c>
      <c r="D224" s="10">
        <f t="shared" si="44"/>
        <v>527885</v>
      </c>
      <c r="E224" s="10">
        <f t="shared" si="44"/>
        <v>178299</v>
      </c>
      <c r="F224" s="10">
        <f t="shared" si="44"/>
        <v>40222</v>
      </c>
      <c r="G224" s="10">
        <f t="shared" si="44"/>
        <v>218521</v>
      </c>
      <c r="H224" s="10">
        <f t="shared" si="44"/>
        <v>443406</v>
      </c>
      <c r="I224" s="10">
        <f t="shared" si="44"/>
        <v>303000</v>
      </c>
      <c r="J224" s="11">
        <f t="shared" si="44"/>
        <v>746406</v>
      </c>
    </row>
    <row r="225" spans="1:10">
      <c r="A225" s="12"/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1:10" ht="18">
      <c r="A226" s="13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ht="17.5">
      <c r="A227" s="14" t="s">
        <v>0</v>
      </c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1:10" ht="17.5">
      <c r="A228" s="15" t="s">
        <v>1</v>
      </c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8.5" thickBot="1">
      <c r="A229" s="1"/>
      <c r="B229" s="1"/>
      <c r="C229" s="1"/>
      <c r="D229" s="1"/>
      <c r="E229" s="16" t="s">
        <v>41</v>
      </c>
      <c r="F229" s="16"/>
      <c r="G229" s="1"/>
      <c r="H229" s="1"/>
      <c r="I229" s="17" t="s">
        <v>36</v>
      </c>
      <c r="J229" s="17"/>
    </row>
    <row r="230" spans="1:10">
      <c r="A230" s="18" t="s">
        <v>3</v>
      </c>
      <c r="B230" s="20" t="s">
        <v>4</v>
      </c>
      <c r="C230" s="21"/>
      <c r="D230" s="22"/>
      <c r="E230" s="20" t="s">
        <v>5</v>
      </c>
      <c r="F230" s="21"/>
      <c r="G230" s="22"/>
      <c r="H230" s="20" t="s">
        <v>6</v>
      </c>
      <c r="I230" s="21"/>
      <c r="J230" s="23"/>
    </row>
    <row r="231" spans="1:10">
      <c r="A231" s="19"/>
      <c r="B231" s="2" t="s">
        <v>7</v>
      </c>
      <c r="C231" s="2" t="s">
        <v>8</v>
      </c>
      <c r="D231" s="2" t="s">
        <v>9</v>
      </c>
      <c r="E231" s="2" t="s">
        <v>7</v>
      </c>
      <c r="F231" s="2" t="s">
        <v>8</v>
      </c>
      <c r="G231" s="2" t="s">
        <v>9</v>
      </c>
      <c r="H231" s="2" t="s">
        <v>7</v>
      </c>
      <c r="I231" s="2" t="s">
        <v>8</v>
      </c>
      <c r="J231" s="3" t="s">
        <v>9</v>
      </c>
    </row>
    <row r="232" spans="1:10">
      <c r="A232" s="4" t="s">
        <v>10</v>
      </c>
      <c r="B232" s="5">
        <v>19823</v>
      </c>
      <c r="C232" s="5">
        <v>18756</v>
      </c>
      <c r="D232" s="5">
        <f>SUM(B232:C232)</f>
        <v>38579</v>
      </c>
      <c r="E232" s="5">
        <v>1670</v>
      </c>
      <c r="F232" s="5">
        <v>1440</v>
      </c>
      <c r="G232" s="5">
        <f>SUM(E232:F232)</f>
        <v>3110</v>
      </c>
      <c r="H232" s="5">
        <f>B232+E232</f>
        <v>21493</v>
      </c>
      <c r="I232" s="5">
        <f>C232+F232</f>
        <v>20196</v>
      </c>
      <c r="J232" s="6">
        <f>SUM(H232:I232)</f>
        <v>41689</v>
      </c>
    </row>
    <row r="233" spans="1:10">
      <c r="A233" s="4" t="s">
        <v>11</v>
      </c>
      <c r="B233" s="5">
        <v>19608</v>
      </c>
      <c r="C233" s="5">
        <v>18956</v>
      </c>
      <c r="D233" s="5">
        <f t="shared" ref="D233:D248" si="45">SUM(B233:C233)</f>
        <v>38564</v>
      </c>
      <c r="E233" s="5">
        <v>1714</v>
      </c>
      <c r="F233" s="5">
        <v>1582</v>
      </c>
      <c r="G233" s="5">
        <f t="shared" ref="G233:G248" si="46">SUM(E233:F233)</f>
        <v>3296</v>
      </c>
      <c r="H233" s="5">
        <f t="shared" ref="H233:I248" si="47">B233+E233</f>
        <v>21322</v>
      </c>
      <c r="I233" s="5">
        <f t="shared" si="47"/>
        <v>20538</v>
      </c>
      <c r="J233" s="6">
        <f t="shared" ref="J233:J248" si="48">SUM(H233:I233)</f>
        <v>41860</v>
      </c>
    </row>
    <row r="234" spans="1:10">
      <c r="A234" s="4" t="s">
        <v>12</v>
      </c>
      <c r="B234" s="5">
        <v>16746</v>
      </c>
      <c r="C234" s="5">
        <v>16453</v>
      </c>
      <c r="D234" s="5">
        <f t="shared" si="45"/>
        <v>33199</v>
      </c>
      <c r="E234" s="5">
        <v>1520</v>
      </c>
      <c r="F234" s="5">
        <v>1284</v>
      </c>
      <c r="G234" s="5">
        <f t="shared" si="46"/>
        <v>2804</v>
      </c>
      <c r="H234" s="5">
        <f t="shared" si="47"/>
        <v>18266</v>
      </c>
      <c r="I234" s="5">
        <f t="shared" si="47"/>
        <v>17737</v>
      </c>
      <c r="J234" s="6">
        <f t="shared" si="48"/>
        <v>36003</v>
      </c>
    </row>
    <row r="235" spans="1:10">
      <c r="A235" s="4" t="s">
        <v>13</v>
      </c>
      <c r="B235" s="5">
        <v>13721</v>
      </c>
      <c r="C235" s="5">
        <v>13688</v>
      </c>
      <c r="D235" s="5">
        <f t="shared" si="45"/>
        <v>27409</v>
      </c>
      <c r="E235" s="5">
        <v>1053</v>
      </c>
      <c r="F235" s="5">
        <v>960</v>
      </c>
      <c r="G235" s="5">
        <f t="shared" si="46"/>
        <v>2013</v>
      </c>
      <c r="H235" s="5">
        <f t="shared" si="47"/>
        <v>14774</v>
      </c>
      <c r="I235" s="5">
        <f t="shared" si="47"/>
        <v>14648</v>
      </c>
      <c r="J235" s="6">
        <f t="shared" si="48"/>
        <v>29422</v>
      </c>
    </row>
    <row r="236" spans="1:10">
      <c r="A236" s="4" t="s">
        <v>14</v>
      </c>
      <c r="B236" s="5">
        <v>12344</v>
      </c>
      <c r="C236" s="5">
        <v>11936</v>
      </c>
      <c r="D236" s="5">
        <f t="shared" si="45"/>
        <v>24280</v>
      </c>
      <c r="E236" s="5">
        <v>5130</v>
      </c>
      <c r="F236" s="5">
        <v>1629</v>
      </c>
      <c r="G236" s="5">
        <f t="shared" si="46"/>
        <v>6759</v>
      </c>
      <c r="H236" s="5">
        <f t="shared" si="47"/>
        <v>17474</v>
      </c>
      <c r="I236" s="5">
        <f t="shared" si="47"/>
        <v>13565</v>
      </c>
      <c r="J236" s="6">
        <f t="shared" si="48"/>
        <v>31039</v>
      </c>
    </row>
    <row r="237" spans="1:10">
      <c r="A237" s="4" t="s">
        <v>15</v>
      </c>
      <c r="B237" s="5">
        <v>12038</v>
      </c>
      <c r="C237" s="5">
        <v>11473</v>
      </c>
      <c r="D237" s="5">
        <f t="shared" si="45"/>
        <v>23511</v>
      </c>
      <c r="E237" s="5">
        <v>13448</v>
      </c>
      <c r="F237" s="5">
        <v>3521</v>
      </c>
      <c r="G237" s="5">
        <f t="shared" si="46"/>
        <v>16969</v>
      </c>
      <c r="H237" s="5">
        <f t="shared" si="47"/>
        <v>25486</v>
      </c>
      <c r="I237" s="5">
        <f t="shared" si="47"/>
        <v>14994</v>
      </c>
      <c r="J237" s="6">
        <f t="shared" si="48"/>
        <v>40480</v>
      </c>
    </row>
    <row r="238" spans="1:10">
      <c r="A238" s="4" t="s">
        <v>16</v>
      </c>
      <c r="B238" s="5">
        <v>10426</v>
      </c>
      <c r="C238" s="5">
        <v>9871</v>
      </c>
      <c r="D238" s="5">
        <f t="shared" si="45"/>
        <v>20297</v>
      </c>
      <c r="E238" s="5">
        <v>14873</v>
      </c>
      <c r="F238" s="5">
        <v>4355</v>
      </c>
      <c r="G238" s="5">
        <f t="shared" si="46"/>
        <v>19228</v>
      </c>
      <c r="H238" s="5">
        <f t="shared" si="47"/>
        <v>25299</v>
      </c>
      <c r="I238" s="5">
        <f t="shared" si="47"/>
        <v>14226</v>
      </c>
      <c r="J238" s="6">
        <f t="shared" si="48"/>
        <v>39525</v>
      </c>
    </row>
    <row r="239" spans="1:10">
      <c r="A239" s="4" t="s">
        <v>17</v>
      </c>
      <c r="B239" s="5">
        <v>8967</v>
      </c>
      <c r="C239" s="5">
        <v>8815</v>
      </c>
      <c r="D239" s="5">
        <f t="shared" si="45"/>
        <v>17782</v>
      </c>
      <c r="E239" s="5">
        <v>13093</v>
      </c>
      <c r="F239" s="5">
        <v>3709</v>
      </c>
      <c r="G239" s="5">
        <f t="shared" si="46"/>
        <v>16802</v>
      </c>
      <c r="H239" s="5">
        <f t="shared" si="47"/>
        <v>22060</v>
      </c>
      <c r="I239" s="5">
        <f t="shared" si="47"/>
        <v>12524</v>
      </c>
      <c r="J239" s="6">
        <f t="shared" si="48"/>
        <v>34584</v>
      </c>
    </row>
    <row r="240" spans="1:10">
      <c r="A240" s="4" t="s">
        <v>18</v>
      </c>
      <c r="B240" s="5">
        <v>6852</v>
      </c>
      <c r="C240" s="5">
        <v>7035</v>
      </c>
      <c r="D240" s="5">
        <f t="shared" si="45"/>
        <v>13887</v>
      </c>
      <c r="E240" s="5">
        <v>10159</v>
      </c>
      <c r="F240" s="5">
        <v>2270</v>
      </c>
      <c r="G240" s="5">
        <f t="shared" si="46"/>
        <v>12429</v>
      </c>
      <c r="H240" s="5">
        <f t="shared" si="47"/>
        <v>17011</v>
      </c>
      <c r="I240" s="5">
        <f t="shared" si="47"/>
        <v>9305</v>
      </c>
      <c r="J240" s="6">
        <f t="shared" si="48"/>
        <v>26316</v>
      </c>
    </row>
    <row r="241" spans="1:10">
      <c r="A241" s="4" t="s">
        <v>19</v>
      </c>
      <c r="B241" s="5">
        <v>4633</v>
      </c>
      <c r="C241" s="5">
        <v>4917</v>
      </c>
      <c r="D241" s="5">
        <f t="shared" si="45"/>
        <v>9550</v>
      </c>
      <c r="E241" s="5">
        <v>6578</v>
      </c>
      <c r="F241" s="5">
        <v>1420</v>
      </c>
      <c r="G241" s="5">
        <f t="shared" si="46"/>
        <v>7998</v>
      </c>
      <c r="H241" s="5">
        <f t="shared" si="47"/>
        <v>11211</v>
      </c>
      <c r="I241" s="5">
        <f t="shared" si="47"/>
        <v>6337</v>
      </c>
      <c r="J241" s="6">
        <f t="shared" si="48"/>
        <v>17548</v>
      </c>
    </row>
    <row r="242" spans="1:10">
      <c r="A242" s="4" t="s">
        <v>20</v>
      </c>
      <c r="B242" s="5">
        <v>3273</v>
      </c>
      <c r="C242" s="5">
        <v>3889</v>
      </c>
      <c r="D242" s="5">
        <f t="shared" si="45"/>
        <v>7162</v>
      </c>
      <c r="E242" s="5">
        <v>4532</v>
      </c>
      <c r="F242" s="5">
        <v>776</v>
      </c>
      <c r="G242" s="5">
        <f t="shared" si="46"/>
        <v>5308</v>
      </c>
      <c r="H242" s="5">
        <f t="shared" si="47"/>
        <v>7805</v>
      </c>
      <c r="I242" s="5">
        <f t="shared" si="47"/>
        <v>4665</v>
      </c>
      <c r="J242" s="6">
        <f t="shared" si="48"/>
        <v>12470</v>
      </c>
    </row>
    <row r="243" spans="1:10">
      <c r="A243" s="4" t="s">
        <v>21</v>
      </c>
      <c r="B243" s="5">
        <v>2452</v>
      </c>
      <c r="C243" s="5">
        <v>2969</v>
      </c>
      <c r="D243" s="5">
        <f t="shared" si="45"/>
        <v>5421</v>
      </c>
      <c r="E243" s="5">
        <v>2601</v>
      </c>
      <c r="F243" s="5">
        <v>487</v>
      </c>
      <c r="G243" s="5">
        <f t="shared" si="46"/>
        <v>3088</v>
      </c>
      <c r="H243" s="5">
        <f t="shared" si="47"/>
        <v>5053</v>
      </c>
      <c r="I243" s="5">
        <f t="shared" si="47"/>
        <v>3456</v>
      </c>
      <c r="J243" s="6">
        <f t="shared" si="48"/>
        <v>8509</v>
      </c>
    </row>
    <row r="244" spans="1:10">
      <c r="A244" s="4" t="s">
        <v>22</v>
      </c>
      <c r="B244" s="5">
        <v>1694</v>
      </c>
      <c r="C244" s="5">
        <v>2139</v>
      </c>
      <c r="D244" s="5">
        <f t="shared" si="45"/>
        <v>3833</v>
      </c>
      <c r="E244" s="5">
        <v>1235</v>
      </c>
      <c r="F244" s="5">
        <v>235</v>
      </c>
      <c r="G244" s="5">
        <f t="shared" si="46"/>
        <v>1470</v>
      </c>
      <c r="H244" s="5">
        <f t="shared" si="47"/>
        <v>2929</v>
      </c>
      <c r="I244" s="5">
        <f t="shared" si="47"/>
        <v>2374</v>
      </c>
      <c r="J244" s="6">
        <f t="shared" si="48"/>
        <v>5303</v>
      </c>
    </row>
    <row r="245" spans="1:10">
      <c r="A245" s="4" t="s">
        <v>23</v>
      </c>
      <c r="B245" s="5">
        <v>1440</v>
      </c>
      <c r="C245" s="5">
        <v>1468</v>
      </c>
      <c r="D245" s="5">
        <f t="shared" si="45"/>
        <v>2908</v>
      </c>
      <c r="E245" s="5">
        <v>417</v>
      </c>
      <c r="F245" s="5">
        <v>106</v>
      </c>
      <c r="G245" s="5">
        <f t="shared" si="46"/>
        <v>523</v>
      </c>
      <c r="H245" s="5">
        <f t="shared" si="47"/>
        <v>1857</v>
      </c>
      <c r="I245" s="5">
        <f t="shared" si="47"/>
        <v>1574</v>
      </c>
      <c r="J245" s="6">
        <f t="shared" si="48"/>
        <v>3431</v>
      </c>
    </row>
    <row r="246" spans="1:10">
      <c r="A246" s="4" t="s">
        <v>25</v>
      </c>
      <c r="B246" s="5">
        <v>904</v>
      </c>
      <c r="C246" s="5">
        <v>1073</v>
      </c>
      <c r="D246" s="5">
        <f t="shared" si="45"/>
        <v>1977</v>
      </c>
      <c r="E246" s="5">
        <v>135</v>
      </c>
      <c r="F246" s="5">
        <v>80</v>
      </c>
      <c r="G246" s="5">
        <f t="shared" si="46"/>
        <v>215</v>
      </c>
      <c r="H246" s="5">
        <f t="shared" si="47"/>
        <v>1039</v>
      </c>
      <c r="I246" s="5">
        <f t="shared" si="47"/>
        <v>1153</v>
      </c>
      <c r="J246" s="6">
        <f t="shared" si="48"/>
        <v>2192</v>
      </c>
    </row>
    <row r="247" spans="1:10">
      <c r="A247" s="4" t="s">
        <v>26</v>
      </c>
      <c r="B247" s="5">
        <v>637</v>
      </c>
      <c r="C247" s="5">
        <v>715</v>
      </c>
      <c r="D247" s="5">
        <f t="shared" si="45"/>
        <v>1352</v>
      </c>
      <c r="E247" s="5">
        <v>59</v>
      </c>
      <c r="F247" s="5">
        <v>39</v>
      </c>
      <c r="G247" s="5">
        <f t="shared" si="46"/>
        <v>98</v>
      </c>
      <c r="H247" s="5">
        <f t="shared" si="47"/>
        <v>696</v>
      </c>
      <c r="I247" s="5">
        <f t="shared" si="47"/>
        <v>754</v>
      </c>
      <c r="J247" s="6">
        <f t="shared" si="48"/>
        <v>1450</v>
      </c>
    </row>
    <row r="248" spans="1:10">
      <c r="A248" s="4" t="s">
        <v>27</v>
      </c>
      <c r="B248" s="5">
        <v>709</v>
      </c>
      <c r="C248" s="5">
        <v>938</v>
      </c>
      <c r="D248" s="5">
        <f t="shared" si="45"/>
        <v>1647</v>
      </c>
      <c r="E248" s="5">
        <v>48</v>
      </c>
      <c r="F248" s="5">
        <v>61</v>
      </c>
      <c r="G248" s="5">
        <f t="shared" si="46"/>
        <v>109</v>
      </c>
      <c r="H248" s="5">
        <f t="shared" si="47"/>
        <v>757</v>
      </c>
      <c r="I248" s="5">
        <f t="shared" si="47"/>
        <v>999</v>
      </c>
      <c r="J248" s="6">
        <f t="shared" si="48"/>
        <v>1756</v>
      </c>
    </row>
    <row r="249" spans="1:10" ht="15" thickBot="1">
      <c r="A249" s="7" t="s">
        <v>24</v>
      </c>
      <c r="B249" s="10">
        <f t="shared" ref="B249:J249" si="49">SUM(B232:B248)</f>
        <v>136267</v>
      </c>
      <c r="C249" s="10">
        <f t="shared" si="49"/>
        <v>135091</v>
      </c>
      <c r="D249" s="10">
        <f t="shared" si="49"/>
        <v>271358</v>
      </c>
      <c r="E249" s="10">
        <f t="shared" si="49"/>
        <v>78265</v>
      </c>
      <c r="F249" s="10">
        <f t="shared" si="49"/>
        <v>23954</v>
      </c>
      <c r="G249" s="10">
        <f t="shared" si="49"/>
        <v>102219</v>
      </c>
      <c r="H249" s="10">
        <f t="shared" si="49"/>
        <v>214532</v>
      </c>
      <c r="I249" s="10">
        <f t="shared" si="49"/>
        <v>159045</v>
      </c>
      <c r="J249" s="11">
        <f t="shared" si="49"/>
        <v>373577</v>
      </c>
    </row>
    <row r="250" spans="1:10">
      <c r="A250" s="12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 ht="18">
      <c r="A251" s="13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ht="17.5">
      <c r="A252" s="14" t="s">
        <v>0</v>
      </c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1:10" ht="17.5">
      <c r="A253" s="15" t="s">
        <v>1</v>
      </c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8.5" thickBot="1">
      <c r="A254" s="1"/>
      <c r="B254" s="1"/>
      <c r="C254" s="1"/>
      <c r="D254" s="1"/>
      <c r="E254" s="16" t="s">
        <v>41</v>
      </c>
      <c r="F254" s="16"/>
      <c r="G254" s="1"/>
      <c r="H254" s="1"/>
      <c r="I254" s="17" t="s">
        <v>37</v>
      </c>
      <c r="J254" s="17"/>
    </row>
    <row r="255" spans="1:10">
      <c r="A255" s="18" t="s">
        <v>3</v>
      </c>
      <c r="B255" s="20" t="s">
        <v>4</v>
      </c>
      <c r="C255" s="21"/>
      <c r="D255" s="22"/>
      <c r="E255" s="20" t="s">
        <v>5</v>
      </c>
      <c r="F255" s="21"/>
      <c r="G255" s="22"/>
      <c r="H255" s="20" t="s">
        <v>6</v>
      </c>
      <c r="I255" s="21"/>
      <c r="J255" s="23"/>
    </row>
    <row r="256" spans="1:10">
      <c r="A256" s="19"/>
      <c r="B256" s="2" t="s">
        <v>7</v>
      </c>
      <c r="C256" s="2" t="s">
        <v>8</v>
      </c>
      <c r="D256" s="2" t="s">
        <v>9</v>
      </c>
      <c r="E256" s="2" t="s">
        <v>7</v>
      </c>
      <c r="F256" s="2" t="s">
        <v>8</v>
      </c>
      <c r="G256" s="2" t="s">
        <v>9</v>
      </c>
      <c r="H256" s="2" t="s">
        <v>7</v>
      </c>
      <c r="I256" s="2" t="s">
        <v>8</v>
      </c>
      <c r="J256" s="3" t="s">
        <v>9</v>
      </c>
    </row>
    <row r="257" spans="1:10">
      <c r="A257" s="4" t="s">
        <v>10</v>
      </c>
      <c r="B257" s="5">
        <v>57978</v>
      </c>
      <c r="C257" s="5">
        <v>55708</v>
      </c>
      <c r="D257" s="5">
        <f>SUM(B257:C257)</f>
        <v>113686</v>
      </c>
      <c r="E257" s="5">
        <v>9635</v>
      </c>
      <c r="F257" s="5">
        <v>8918</v>
      </c>
      <c r="G257" s="5">
        <f>SUM(E257:F257)</f>
        <v>18553</v>
      </c>
      <c r="H257" s="5">
        <f>B257+E257</f>
        <v>67613</v>
      </c>
      <c r="I257" s="5">
        <f>C257+F257</f>
        <v>64626</v>
      </c>
      <c r="J257" s="6">
        <f>SUM(H257:I257)</f>
        <v>132239</v>
      </c>
    </row>
    <row r="258" spans="1:10">
      <c r="A258" s="4" t="s">
        <v>11</v>
      </c>
      <c r="B258" s="5">
        <v>61651</v>
      </c>
      <c r="C258" s="5">
        <v>59136</v>
      </c>
      <c r="D258" s="5">
        <f t="shared" ref="D258:D273" si="50">SUM(B258:C258)</f>
        <v>120787</v>
      </c>
      <c r="E258" s="5">
        <v>11838</v>
      </c>
      <c r="F258" s="5">
        <v>11361</v>
      </c>
      <c r="G258" s="5">
        <f t="shared" ref="G258:G273" si="51">SUM(E258:F258)</f>
        <v>23199</v>
      </c>
      <c r="H258" s="5">
        <f t="shared" ref="H258:I273" si="52">B258+E258</f>
        <v>73489</v>
      </c>
      <c r="I258" s="5">
        <f t="shared" si="52"/>
        <v>70497</v>
      </c>
      <c r="J258" s="6">
        <f t="shared" ref="J258:J273" si="53">SUM(H258:I258)</f>
        <v>143986</v>
      </c>
    </row>
    <row r="259" spans="1:10">
      <c r="A259" s="4" t="s">
        <v>12</v>
      </c>
      <c r="B259" s="5">
        <v>58317</v>
      </c>
      <c r="C259" s="5">
        <v>55726</v>
      </c>
      <c r="D259" s="5">
        <f t="shared" si="50"/>
        <v>114043</v>
      </c>
      <c r="E259" s="5">
        <v>10556</v>
      </c>
      <c r="F259" s="5">
        <v>9267</v>
      </c>
      <c r="G259" s="5">
        <f t="shared" si="51"/>
        <v>19823</v>
      </c>
      <c r="H259" s="5">
        <f t="shared" si="52"/>
        <v>68873</v>
      </c>
      <c r="I259" s="5">
        <f t="shared" si="52"/>
        <v>64993</v>
      </c>
      <c r="J259" s="6">
        <f t="shared" si="53"/>
        <v>133866</v>
      </c>
    </row>
    <row r="260" spans="1:10">
      <c r="A260" s="4" t="s">
        <v>13</v>
      </c>
      <c r="B260" s="5">
        <v>54619</v>
      </c>
      <c r="C260" s="5">
        <v>51581</v>
      </c>
      <c r="D260" s="5">
        <f t="shared" si="50"/>
        <v>106200</v>
      </c>
      <c r="E260" s="5">
        <v>8591</v>
      </c>
      <c r="F260" s="5">
        <v>7894</v>
      </c>
      <c r="G260" s="5">
        <f t="shared" si="51"/>
        <v>16485</v>
      </c>
      <c r="H260" s="5">
        <f t="shared" si="52"/>
        <v>63210</v>
      </c>
      <c r="I260" s="5">
        <f t="shared" si="52"/>
        <v>59475</v>
      </c>
      <c r="J260" s="6">
        <f t="shared" si="53"/>
        <v>122685</v>
      </c>
    </row>
    <row r="261" spans="1:10">
      <c r="A261" s="4" t="s">
        <v>14</v>
      </c>
      <c r="B261" s="5">
        <v>47535</v>
      </c>
      <c r="C261" s="5">
        <v>45460</v>
      </c>
      <c r="D261" s="5">
        <f t="shared" si="50"/>
        <v>92995</v>
      </c>
      <c r="E261" s="5">
        <v>22024</v>
      </c>
      <c r="F261" s="5">
        <v>7313</v>
      </c>
      <c r="G261" s="5">
        <f t="shared" si="51"/>
        <v>29337</v>
      </c>
      <c r="H261" s="5">
        <f t="shared" si="52"/>
        <v>69559</v>
      </c>
      <c r="I261" s="5">
        <f t="shared" si="52"/>
        <v>52773</v>
      </c>
      <c r="J261" s="6">
        <f t="shared" si="53"/>
        <v>122332</v>
      </c>
    </row>
    <row r="262" spans="1:10">
      <c r="A262" s="4" t="s">
        <v>15</v>
      </c>
      <c r="B262" s="5">
        <v>43105</v>
      </c>
      <c r="C262" s="5">
        <v>42422</v>
      </c>
      <c r="D262" s="5">
        <f t="shared" si="50"/>
        <v>85527</v>
      </c>
      <c r="E262" s="5">
        <v>45948</v>
      </c>
      <c r="F262" s="5">
        <v>9337</v>
      </c>
      <c r="G262" s="5">
        <f t="shared" si="51"/>
        <v>55285</v>
      </c>
      <c r="H262" s="5">
        <f t="shared" si="52"/>
        <v>89053</v>
      </c>
      <c r="I262" s="5">
        <f t="shared" si="52"/>
        <v>51759</v>
      </c>
      <c r="J262" s="6">
        <f t="shared" si="53"/>
        <v>140812</v>
      </c>
    </row>
    <row r="263" spans="1:10">
      <c r="A263" s="4" t="s">
        <v>16</v>
      </c>
      <c r="B263" s="5">
        <v>39022</v>
      </c>
      <c r="C263" s="5">
        <v>40081</v>
      </c>
      <c r="D263" s="5">
        <f t="shared" si="50"/>
        <v>79103</v>
      </c>
      <c r="E263" s="5">
        <v>52234</v>
      </c>
      <c r="F263" s="5">
        <v>12385</v>
      </c>
      <c r="G263" s="5">
        <f t="shared" si="51"/>
        <v>64619</v>
      </c>
      <c r="H263" s="5">
        <f t="shared" si="52"/>
        <v>91256</v>
      </c>
      <c r="I263" s="5">
        <f t="shared" si="52"/>
        <v>52466</v>
      </c>
      <c r="J263" s="6">
        <f t="shared" si="53"/>
        <v>143722</v>
      </c>
    </row>
    <row r="264" spans="1:10">
      <c r="A264" s="4" t="s">
        <v>17</v>
      </c>
      <c r="B264" s="5">
        <v>36027</v>
      </c>
      <c r="C264" s="5">
        <v>37454</v>
      </c>
      <c r="D264" s="5">
        <f t="shared" si="50"/>
        <v>73481</v>
      </c>
      <c r="E264" s="5">
        <v>45641</v>
      </c>
      <c r="F264" s="5">
        <v>11818</v>
      </c>
      <c r="G264" s="5">
        <f t="shared" si="51"/>
        <v>57459</v>
      </c>
      <c r="H264" s="5">
        <f t="shared" si="52"/>
        <v>81668</v>
      </c>
      <c r="I264" s="5">
        <f t="shared" si="52"/>
        <v>49272</v>
      </c>
      <c r="J264" s="6">
        <f t="shared" si="53"/>
        <v>130940</v>
      </c>
    </row>
    <row r="265" spans="1:10">
      <c r="A265" s="4" t="s">
        <v>18</v>
      </c>
      <c r="B265" s="5">
        <v>27105</v>
      </c>
      <c r="C265" s="5">
        <v>30260</v>
      </c>
      <c r="D265" s="5">
        <f t="shared" si="50"/>
        <v>57365</v>
      </c>
      <c r="E265" s="5">
        <v>35618</v>
      </c>
      <c r="F265" s="5">
        <v>8109</v>
      </c>
      <c r="G265" s="5">
        <f t="shared" si="51"/>
        <v>43727</v>
      </c>
      <c r="H265" s="5">
        <f t="shared" si="52"/>
        <v>62723</v>
      </c>
      <c r="I265" s="5">
        <f t="shared" si="52"/>
        <v>38369</v>
      </c>
      <c r="J265" s="6">
        <f t="shared" si="53"/>
        <v>101092</v>
      </c>
    </row>
    <row r="266" spans="1:10">
      <c r="A266" s="4" t="s">
        <v>19</v>
      </c>
      <c r="B266" s="5">
        <v>18269</v>
      </c>
      <c r="C266" s="5">
        <v>21878</v>
      </c>
      <c r="D266" s="5">
        <f t="shared" si="50"/>
        <v>40147</v>
      </c>
      <c r="E266" s="5">
        <v>22113</v>
      </c>
      <c r="F266" s="5">
        <v>4460</v>
      </c>
      <c r="G266" s="5">
        <f t="shared" si="51"/>
        <v>26573</v>
      </c>
      <c r="H266" s="5">
        <f t="shared" si="52"/>
        <v>40382</v>
      </c>
      <c r="I266" s="5">
        <f t="shared" si="52"/>
        <v>26338</v>
      </c>
      <c r="J266" s="6">
        <f t="shared" si="53"/>
        <v>66720</v>
      </c>
    </row>
    <row r="267" spans="1:10">
      <c r="A267" s="4" t="s">
        <v>20</v>
      </c>
      <c r="B267" s="5">
        <v>14201</v>
      </c>
      <c r="C267" s="5">
        <v>17050</v>
      </c>
      <c r="D267" s="5">
        <f t="shared" si="50"/>
        <v>31251</v>
      </c>
      <c r="E267" s="5">
        <v>15715</v>
      </c>
      <c r="F267" s="5">
        <v>3188</v>
      </c>
      <c r="G267" s="5">
        <f t="shared" si="51"/>
        <v>18903</v>
      </c>
      <c r="H267" s="5">
        <f t="shared" si="52"/>
        <v>29916</v>
      </c>
      <c r="I267" s="5">
        <f t="shared" si="52"/>
        <v>20238</v>
      </c>
      <c r="J267" s="6">
        <f t="shared" si="53"/>
        <v>50154</v>
      </c>
    </row>
    <row r="268" spans="1:10">
      <c r="A268" s="4" t="s">
        <v>21</v>
      </c>
      <c r="B268" s="5">
        <v>11694</v>
      </c>
      <c r="C268" s="5">
        <v>13627</v>
      </c>
      <c r="D268" s="5">
        <f t="shared" si="50"/>
        <v>25321</v>
      </c>
      <c r="E268" s="5">
        <v>10449</v>
      </c>
      <c r="F268" s="5">
        <v>1937</v>
      </c>
      <c r="G268" s="5">
        <f t="shared" si="51"/>
        <v>12386</v>
      </c>
      <c r="H268" s="5">
        <f t="shared" si="52"/>
        <v>22143</v>
      </c>
      <c r="I268" s="5">
        <f t="shared" si="52"/>
        <v>15564</v>
      </c>
      <c r="J268" s="6">
        <f t="shared" si="53"/>
        <v>37707</v>
      </c>
    </row>
    <row r="269" spans="1:10">
      <c r="A269" s="4" t="s">
        <v>22</v>
      </c>
      <c r="B269" s="5">
        <v>9258</v>
      </c>
      <c r="C269" s="5">
        <v>10875</v>
      </c>
      <c r="D269" s="5">
        <f t="shared" si="50"/>
        <v>20133</v>
      </c>
      <c r="E269" s="5">
        <v>5887</v>
      </c>
      <c r="F269" s="5">
        <v>1682</v>
      </c>
      <c r="G269" s="5">
        <f t="shared" si="51"/>
        <v>7569</v>
      </c>
      <c r="H269" s="5">
        <f t="shared" si="52"/>
        <v>15145</v>
      </c>
      <c r="I269" s="5">
        <f t="shared" si="52"/>
        <v>12557</v>
      </c>
      <c r="J269" s="6">
        <f t="shared" si="53"/>
        <v>27702</v>
      </c>
    </row>
    <row r="270" spans="1:10">
      <c r="A270" s="4" t="s">
        <v>23</v>
      </c>
      <c r="B270" s="5">
        <v>7336</v>
      </c>
      <c r="C270" s="5">
        <v>8040</v>
      </c>
      <c r="D270" s="5">
        <f t="shared" si="50"/>
        <v>15376</v>
      </c>
      <c r="E270" s="5">
        <v>2507</v>
      </c>
      <c r="F270" s="5">
        <v>1028</v>
      </c>
      <c r="G270" s="5">
        <f t="shared" si="51"/>
        <v>3535</v>
      </c>
      <c r="H270" s="5">
        <f t="shared" si="52"/>
        <v>9843</v>
      </c>
      <c r="I270" s="5">
        <f t="shared" si="52"/>
        <v>9068</v>
      </c>
      <c r="J270" s="6">
        <f t="shared" si="53"/>
        <v>18911</v>
      </c>
    </row>
    <row r="271" spans="1:10">
      <c r="A271" s="4" t="s">
        <v>25</v>
      </c>
      <c r="B271" s="5">
        <v>4299</v>
      </c>
      <c r="C271" s="5">
        <v>5445</v>
      </c>
      <c r="D271" s="5">
        <f t="shared" si="50"/>
        <v>9744</v>
      </c>
      <c r="E271" s="5">
        <v>1499</v>
      </c>
      <c r="F271" s="5">
        <v>827</v>
      </c>
      <c r="G271" s="5">
        <f t="shared" si="51"/>
        <v>2326</v>
      </c>
      <c r="H271" s="5">
        <f t="shared" si="52"/>
        <v>5798</v>
      </c>
      <c r="I271" s="5">
        <f t="shared" si="52"/>
        <v>6272</v>
      </c>
      <c r="J271" s="6">
        <f t="shared" si="53"/>
        <v>12070</v>
      </c>
    </row>
    <row r="272" spans="1:10">
      <c r="A272" s="4" t="s">
        <v>26</v>
      </c>
      <c r="B272" s="5">
        <v>3324</v>
      </c>
      <c r="C272" s="5">
        <v>3830</v>
      </c>
      <c r="D272" s="5">
        <f t="shared" si="50"/>
        <v>7154</v>
      </c>
      <c r="E272" s="5">
        <v>622</v>
      </c>
      <c r="F272" s="5">
        <v>403</v>
      </c>
      <c r="G272" s="5">
        <f t="shared" si="51"/>
        <v>1025</v>
      </c>
      <c r="H272" s="5">
        <f t="shared" si="52"/>
        <v>3946</v>
      </c>
      <c r="I272" s="5">
        <f t="shared" si="52"/>
        <v>4233</v>
      </c>
      <c r="J272" s="6">
        <f t="shared" si="53"/>
        <v>8179</v>
      </c>
    </row>
    <row r="273" spans="1:10">
      <c r="A273" s="4" t="s">
        <v>27</v>
      </c>
      <c r="B273" s="5">
        <v>5153</v>
      </c>
      <c r="C273" s="5">
        <v>5313</v>
      </c>
      <c r="D273" s="5">
        <f t="shared" si="50"/>
        <v>10466</v>
      </c>
      <c r="E273" s="5">
        <v>809</v>
      </c>
      <c r="F273" s="5">
        <v>605</v>
      </c>
      <c r="G273" s="5">
        <f t="shared" si="51"/>
        <v>1414</v>
      </c>
      <c r="H273" s="5">
        <f t="shared" si="52"/>
        <v>5962</v>
      </c>
      <c r="I273" s="5">
        <f t="shared" si="52"/>
        <v>5918</v>
      </c>
      <c r="J273" s="6">
        <f t="shared" si="53"/>
        <v>11880</v>
      </c>
    </row>
    <row r="274" spans="1:10" ht="15" thickBot="1">
      <c r="A274" s="7" t="s">
        <v>24</v>
      </c>
      <c r="B274" s="10">
        <f t="shared" ref="B274:J274" si="54">SUM(B257:B273)</f>
        <v>498893</v>
      </c>
      <c r="C274" s="10">
        <f t="shared" si="54"/>
        <v>503886</v>
      </c>
      <c r="D274" s="10">
        <f t="shared" si="54"/>
        <v>1002779</v>
      </c>
      <c r="E274" s="10">
        <f t="shared" si="54"/>
        <v>301686</v>
      </c>
      <c r="F274" s="10">
        <f t="shared" si="54"/>
        <v>100532</v>
      </c>
      <c r="G274" s="10">
        <f t="shared" si="54"/>
        <v>402218</v>
      </c>
      <c r="H274" s="10">
        <f t="shared" si="54"/>
        <v>800579</v>
      </c>
      <c r="I274" s="10">
        <f t="shared" si="54"/>
        <v>604418</v>
      </c>
      <c r="J274" s="11">
        <f t="shared" si="54"/>
        <v>1404997</v>
      </c>
    </row>
    <row r="275" spans="1:10">
      <c r="A275" s="12"/>
      <c r="B275" s="12"/>
      <c r="C275" s="12"/>
      <c r="D275" s="12"/>
      <c r="E275" s="12"/>
      <c r="F275" s="12"/>
      <c r="G275" s="12"/>
      <c r="H275" s="12"/>
      <c r="I275" s="12"/>
      <c r="J275" s="12"/>
    </row>
    <row r="276" spans="1:10" ht="18">
      <c r="A276" s="13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ht="17.5">
      <c r="A277" s="14" t="s">
        <v>0</v>
      </c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1:10" ht="17.5">
      <c r="A278" s="15" t="s">
        <v>1</v>
      </c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8.5" thickBot="1">
      <c r="A279" s="1"/>
      <c r="B279" s="1"/>
      <c r="C279" s="1"/>
      <c r="D279" s="1"/>
      <c r="E279" s="16" t="s">
        <v>41</v>
      </c>
      <c r="F279" s="16"/>
      <c r="G279" s="1"/>
      <c r="H279" s="1"/>
      <c r="I279" s="17" t="s">
        <v>38</v>
      </c>
      <c r="J279" s="17"/>
    </row>
    <row r="280" spans="1:10">
      <c r="A280" s="18" t="s">
        <v>3</v>
      </c>
      <c r="B280" s="20" t="s">
        <v>4</v>
      </c>
      <c r="C280" s="21"/>
      <c r="D280" s="22"/>
      <c r="E280" s="20" t="s">
        <v>5</v>
      </c>
      <c r="F280" s="21"/>
      <c r="G280" s="22"/>
      <c r="H280" s="20" t="s">
        <v>6</v>
      </c>
      <c r="I280" s="21"/>
      <c r="J280" s="23"/>
    </row>
    <row r="281" spans="1:10">
      <c r="A281" s="19"/>
      <c r="B281" s="2" t="s">
        <v>7</v>
      </c>
      <c r="C281" s="2" t="s">
        <v>8</v>
      </c>
      <c r="D281" s="2" t="s">
        <v>9</v>
      </c>
      <c r="E281" s="2" t="s">
        <v>7</v>
      </c>
      <c r="F281" s="2" t="s">
        <v>8</v>
      </c>
      <c r="G281" s="2" t="s">
        <v>9</v>
      </c>
      <c r="H281" s="2" t="s">
        <v>7</v>
      </c>
      <c r="I281" s="2" t="s">
        <v>8</v>
      </c>
      <c r="J281" s="3" t="s">
        <v>9</v>
      </c>
    </row>
    <row r="282" spans="1:10">
      <c r="A282" s="4" t="s">
        <v>10</v>
      </c>
      <c r="B282" s="5">
        <v>29397</v>
      </c>
      <c r="C282" s="5">
        <v>28385</v>
      </c>
      <c r="D282" s="5">
        <f>SUM(B282:C282)</f>
        <v>57782</v>
      </c>
      <c r="E282" s="5">
        <v>3641</v>
      </c>
      <c r="F282" s="5">
        <v>3478</v>
      </c>
      <c r="G282" s="5">
        <f>SUM(E282:F282)</f>
        <v>7119</v>
      </c>
      <c r="H282" s="5">
        <f>B282+E282</f>
        <v>33038</v>
      </c>
      <c r="I282" s="5">
        <f>C282+F282</f>
        <v>31863</v>
      </c>
      <c r="J282" s="6">
        <f>SUM(H282:I282)</f>
        <v>64901</v>
      </c>
    </row>
    <row r="283" spans="1:10">
      <c r="A283" s="4" t="s">
        <v>11</v>
      </c>
      <c r="B283" s="5">
        <v>28566</v>
      </c>
      <c r="C283" s="5">
        <v>27160</v>
      </c>
      <c r="D283" s="5">
        <f t="shared" ref="D283:D298" si="55">SUM(B283:C283)</f>
        <v>55726</v>
      </c>
      <c r="E283" s="5">
        <v>4681</v>
      </c>
      <c r="F283" s="5">
        <v>4289</v>
      </c>
      <c r="G283" s="5">
        <f t="shared" ref="G283:G298" si="56">SUM(E283:F283)</f>
        <v>8970</v>
      </c>
      <c r="H283" s="5">
        <f t="shared" ref="H283:I298" si="57">B283+E283</f>
        <v>33247</v>
      </c>
      <c r="I283" s="5">
        <f t="shared" si="57"/>
        <v>31449</v>
      </c>
      <c r="J283" s="6">
        <f t="shared" ref="J283:J298" si="58">SUM(H283:I283)</f>
        <v>64696</v>
      </c>
    </row>
    <row r="284" spans="1:10">
      <c r="A284" s="4" t="s">
        <v>12</v>
      </c>
      <c r="B284" s="5">
        <v>24588</v>
      </c>
      <c r="C284" s="5">
        <v>23418</v>
      </c>
      <c r="D284" s="5">
        <f t="shared" si="55"/>
        <v>48006</v>
      </c>
      <c r="E284" s="5">
        <v>4277</v>
      </c>
      <c r="F284" s="5">
        <v>3707</v>
      </c>
      <c r="G284" s="5">
        <f t="shared" si="56"/>
        <v>7984</v>
      </c>
      <c r="H284" s="5">
        <f t="shared" si="57"/>
        <v>28865</v>
      </c>
      <c r="I284" s="5">
        <f t="shared" si="57"/>
        <v>27125</v>
      </c>
      <c r="J284" s="6">
        <f t="shared" si="58"/>
        <v>55990</v>
      </c>
    </row>
    <row r="285" spans="1:10">
      <c r="A285" s="4" t="s">
        <v>13</v>
      </c>
      <c r="B285" s="5">
        <v>20139</v>
      </c>
      <c r="C285" s="5">
        <v>19544</v>
      </c>
      <c r="D285" s="5">
        <f t="shared" si="55"/>
        <v>39683</v>
      </c>
      <c r="E285" s="5">
        <v>3217</v>
      </c>
      <c r="F285" s="5">
        <v>2938</v>
      </c>
      <c r="G285" s="5">
        <f t="shared" si="56"/>
        <v>6155</v>
      </c>
      <c r="H285" s="5">
        <f t="shared" si="57"/>
        <v>23356</v>
      </c>
      <c r="I285" s="5">
        <f t="shared" si="57"/>
        <v>22482</v>
      </c>
      <c r="J285" s="6">
        <f t="shared" si="58"/>
        <v>45838</v>
      </c>
    </row>
    <row r="286" spans="1:10">
      <c r="A286" s="4" t="s">
        <v>14</v>
      </c>
      <c r="B286" s="5">
        <v>16427</v>
      </c>
      <c r="C286" s="5">
        <v>17258</v>
      </c>
      <c r="D286" s="5">
        <f t="shared" si="55"/>
        <v>33685</v>
      </c>
      <c r="E286" s="5">
        <v>11963</v>
      </c>
      <c r="F286" s="5">
        <v>3374</v>
      </c>
      <c r="G286" s="5">
        <f t="shared" si="56"/>
        <v>15337</v>
      </c>
      <c r="H286" s="5">
        <f t="shared" si="57"/>
        <v>28390</v>
      </c>
      <c r="I286" s="5">
        <f t="shared" si="57"/>
        <v>20632</v>
      </c>
      <c r="J286" s="6">
        <f t="shared" si="58"/>
        <v>49022</v>
      </c>
    </row>
    <row r="287" spans="1:10">
      <c r="A287" s="4" t="s">
        <v>15</v>
      </c>
      <c r="B287" s="5">
        <v>16198</v>
      </c>
      <c r="C287" s="5">
        <v>16161</v>
      </c>
      <c r="D287" s="5">
        <f t="shared" si="55"/>
        <v>32359</v>
      </c>
      <c r="E287" s="5">
        <v>25912</v>
      </c>
      <c r="F287" s="5">
        <v>5990</v>
      </c>
      <c r="G287" s="5">
        <f t="shared" si="56"/>
        <v>31902</v>
      </c>
      <c r="H287" s="5">
        <f t="shared" si="57"/>
        <v>42110</v>
      </c>
      <c r="I287" s="5">
        <f t="shared" si="57"/>
        <v>22151</v>
      </c>
      <c r="J287" s="6">
        <f t="shared" si="58"/>
        <v>64261</v>
      </c>
    </row>
    <row r="288" spans="1:10">
      <c r="A288" s="4" t="s">
        <v>16</v>
      </c>
      <c r="B288" s="5">
        <v>14796</v>
      </c>
      <c r="C288" s="5">
        <v>14924</v>
      </c>
      <c r="D288" s="5">
        <f t="shared" si="55"/>
        <v>29720</v>
      </c>
      <c r="E288" s="5">
        <v>28040</v>
      </c>
      <c r="F288" s="5">
        <v>6860</v>
      </c>
      <c r="G288" s="5">
        <f t="shared" si="56"/>
        <v>34900</v>
      </c>
      <c r="H288" s="5">
        <f t="shared" si="57"/>
        <v>42836</v>
      </c>
      <c r="I288" s="5">
        <f t="shared" si="57"/>
        <v>21784</v>
      </c>
      <c r="J288" s="6">
        <f t="shared" si="58"/>
        <v>64620</v>
      </c>
    </row>
    <row r="289" spans="1:10">
      <c r="A289" s="4" t="s">
        <v>17</v>
      </c>
      <c r="B289" s="5">
        <v>13645</v>
      </c>
      <c r="C289" s="5">
        <v>13446</v>
      </c>
      <c r="D289" s="5">
        <f t="shared" si="55"/>
        <v>27091</v>
      </c>
      <c r="E289" s="5">
        <v>23938</v>
      </c>
      <c r="F289" s="5">
        <v>5495</v>
      </c>
      <c r="G289" s="5">
        <f t="shared" si="56"/>
        <v>29433</v>
      </c>
      <c r="H289" s="5">
        <f t="shared" si="57"/>
        <v>37583</v>
      </c>
      <c r="I289" s="5">
        <f t="shared" si="57"/>
        <v>18941</v>
      </c>
      <c r="J289" s="6">
        <f t="shared" si="58"/>
        <v>56524</v>
      </c>
    </row>
    <row r="290" spans="1:10">
      <c r="A290" s="4" t="s">
        <v>18</v>
      </c>
      <c r="B290" s="5">
        <v>10392</v>
      </c>
      <c r="C290" s="5">
        <v>10562</v>
      </c>
      <c r="D290" s="5">
        <f t="shared" si="55"/>
        <v>20954</v>
      </c>
      <c r="E290" s="5">
        <v>18162</v>
      </c>
      <c r="F290" s="5">
        <v>3482</v>
      </c>
      <c r="G290" s="5">
        <f t="shared" si="56"/>
        <v>21644</v>
      </c>
      <c r="H290" s="5">
        <f t="shared" si="57"/>
        <v>28554</v>
      </c>
      <c r="I290" s="5">
        <f t="shared" si="57"/>
        <v>14044</v>
      </c>
      <c r="J290" s="6">
        <f t="shared" si="58"/>
        <v>42598</v>
      </c>
    </row>
    <row r="291" spans="1:10">
      <c r="A291" s="4" t="s">
        <v>19</v>
      </c>
      <c r="B291" s="5">
        <v>6735</v>
      </c>
      <c r="C291" s="5">
        <v>7252</v>
      </c>
      <c r="D291" s="5">
        <f t="shared" si="55"/>
        <v>13987</v>
      </c>
      <c r="E291" s="5">
        <v>11306</v>
      </c>
      <c r="F291" s="5">
        <v>2071</v>
      </c>
      <c r="G291" s="5">
        <f t="shared" si="56"/>
        <v>13377</v>
      </c>
      <c r="H291" s="5">
        <f t="shared" si="57"/>
        <v>18041</v>
      </c>
      <c r="I291" s="5">
        <f t="shared" si="57"/>
        <v>9323</v>
      </c>
      <c r="J291" s="6">
        <f t="shared" si="58"/>
        <v>27364</v>
      </c>
    </row>
    <row r="292" spans="1:10">
      <c r="A292" s="4" t="s">
        <v>20</v>
      </c>
      <c r="B292" s="5">
        <v>4946</v>
      </c>
      <c r="C292" s="5">
        <v>5781</v>
      </c>
      <c r="D292" s="5">
        <f t="shared" si="55"/>
        <v>10727</v>
      </c>
      <c r="E292" s="5">
        <v>7952</v>
      </c>
      <c r="F292" s="5">
        <v>1302</v>
      </c>
      <c r="G292" s="5">
        <f t="shared" si="56"/>
        <v>9254</v>
      </c>
      <c r="H292" s="5">
        <f t="shared" si="57"/>
        <v>12898</v>
      </c>
      <c r="I292" s="5">
        <f t="shared" si="57"/>
        <v>7083</v>
      </c>
      <c r="J292" s="6">
        <f t="shared" si="58"/>
        <v>19981</v>
      </c>
    </row>
    <row r="293" spans="1:10">
      <c r="A293" s="4" t="s">
        <v>21</v>
      </c>
      <c r="B293" s="5">
        <v>3453</v>
      </c>
      <c r="C293" s="5">
        <v>4117</v>
      </c>
      <c r="D293" s="5">
        <f t="shared" si="55"/>
        <v>7570</v>
      </c>
      <c r="E293" s="5">
        <v>4818</v>
      </c>
      <c r="F293" s="5">
        <v>784</v>
      </c>
      <c r="G293" s="5">
        <f t="shared" si="56"/>
        <v>5602</v>
      </c>
      <c r="H293" s="5">
        <f t="shared" si="57"/>
        <v>8271</v>
      </c>
      <c r="I293" s="5">
        <f t="shared" si="57"/>
        <v>4901</v>
      </c>
      <c r="J293" s="6">
        <f t="shared" si="58"/>
        <v>13172</v>
      </c>
    </row>
    <row r="294" spans="1:10">
      <c r="A294" s="4" t="s">
        <v>22</v>
      </c>
      <c r="B294" s="5">
        <v>2640</v>
      </c>
      <c r="C294" s="5">
        <v>2801</v>
      </c>
      <c r="D294" s="5">
        <f t="shared" si="55"/>
        <v>5441</v>
      </c>
      <c r="E294" s="5">
        <v>2519</v>
      </c>
      <c r="F294" s="5">
        <v>504</v>
      </c>
      <c r="G294" s="5">
        <f t="shared" si="56"/>
        <v>3023</v>
      </c>
      <c r="H294" s="5">
        <f t="shared" si="57"/>
        <v>5159</v>
      </c>
      <c r="I294" s="5">
        <f t="shared" si="57"/>
        <v>3305</v>
      </c>
      <c r="J294" s="6">
        <f t="shared" si="58"/>
        <v>8464</v>
      </c>
    </row>
    <row r="295" spans="1:10">
      <c r="A295" s="4" t="s">
        <v>23</v>
      </c>
      <c r="B295" s="5">
        <v>1817</v>
      </c>
      <c r="C295" s="5">
        <v>2102</v>
      </c>
      <c r="D295" s="5">
        <f t="shared" si="55"/>
        <v>3919</v>
      </c>
      <c r="E295" s="5">
        <v>914</v>
      </c>
      <c r="F295" s="5">
        <v>292</v>
      </c>
      <c r="G295" s="5">
        <f t="shared" si="56"/>
        <v>1206</v>
      </c>
      <c r="H295" s="5">
        <f t="shared" si="57"/>
        <v>2731</v>
      </c>
      <c r="I295" s="5">
        <f t="shared" si="57"/>
        <v>2394</v>
      </c>
      <c r="J295" s="6">
        <f t="shared" si="58"/>
        <v>5125</v>
      </c>
    </row>
    <row r="296" spans="1:10">
      <c r="A296" s="4" t="s">
        <v>25</v>
      </c>
      <c r="B296" s="5">
        <v>1278</v>
      </c>
      <c r="C296" s="5">
        <v>1620</v>
      </c>
      <c r="D296" s="5">
        <f t="shared" si="55"/>
        <v>2898</v>
      </c>
      <c r="E296" s="5">
        <v>470</v>
      </c>
      <c r="F296" s="5">
        <v>243</v>
      </c>
      <c r="G296" s="5">
        <f t="shared" si="56"/>
        <v>713</v>
      </c>
      <c r="H296" s="5">
        <f t="shared" si="57"/>
        <v>1748</v>
      </c>
      <c r="I296" s="5">
        <f t="shared" si="57"/>
        <v>1863</v>
      </c>
      <c r="J296" s="6">
        <f t="shared" si="58"/>
        <v>3611</v>
      </c>
    </row>
    <row r="297" spans="1:10">
      <c r="A297" s="4" t="s">
        <v>26</v>
      </c>
      <c r="B297" s="5">
        <v>1085</v>
      </c>
      <c r="C297" s="5">
        <v>1186</v>
      </c>
      <c r="D297" s="5">
        <f t="shared" si="55"/>
        <v>2271</v>
      </c>
      <c r="E297" s="5">
        <v>209</v>
      </c>
      <c r="F297" s="5">
        <v>95</v>
      </c>
      <c r="G297" s="5">
        <f t="shared" si="56"/>
        <v>304</v>
      </c>
      <c r="H297" s="5">
        <f t="shared" si="57"/>
        <v>1294</v>
      </c>
      <c r="I297" s="5">
        <f t="shared" si="57"/>
        <v>1281</v>
      </c>
      <c r="J297" s="6">
        <f t="shared" si="58"/>
        <v>2575</v>
      </c>
    </row>
    <row r="298" spans="1:10">
      <c r="A298" s="4" t="s">
        <v>27</v>
      </c>
      <c r="B298" s="5">
        <v>1566</v>
      </c>
      <c r="C298" s="5">
        <v>1591</v>
      </c>
      <c r="D298" s="5">
        <f t="shared" si="55"/>
        <v>3157</v>
      </c>
      <c r="E298" s="5">
        <v>246</v>
      </c>
      <c r="F298" s="5">
        <v>155</v>
      </c>
      <c r="G298" s="5">
        <f t="shared" si="56"/>
        <v>401</v>
      </c>
      <c r="H298" s="5">
        <f t="shared" si="57"/>
        <v>1812</v>
      </c>
      <c r="I298" s="5">
        <f t="shared" si="57"/>
        <v>1746</v>
      </c>
      <c r="J298" s="6">
        <f t="shared" si="58"/>
        <v>3558</v>
      </c>
    </row>
    <row r="299" spans="1:10" ht="15" thickBot="1">
      <c r="A299" s="7" t="s">
        <v>24</v>
      </c>
      <c r="B299" s="10">
        <f t="shared" ref="B299:J299" si="59">SUM(B282:B298)</f>
        <v>197668</v>
      </c>
      <c r="C299" s="10">
        <f t="shared" si="59"/>
        <v>197308</v>
      </c>
      <c r="D299" s="10">
        <f t="shared" si="59"/>
        <v>394976</v>
      </c>
      <c r="E299" s="10">
        <f t="shared" si="59"/>
        <v>152265</v>
      </c>
      <c r="F299" s="10">
        <f t="shared" si="59"/>
        <v>45059</v>
      </c>
      <c r="G299" s="10">
        <f t="shared" si="59"/>
        <v>197324</v>
      </c>
      <c r="H299" s="10">
        <f t="shared" si="59"/>
        <v>349933</v>
      </c>
      <c r="I299" s="10">
        <f t="shared" si="59"/>
        <v>242367</v>
      </c>
      <c r="J299" s="11">
        <f t="shared" si="59"/>
        <v>592300</v>
      </c>
    </row>
    <row r="300" spans="1:10">
      <c r="A300" s="12"/>
      <c r="B300" s="12"/>
      <c r="C300" s="12"/>
      <c r="D300" s="12"/>
      <c r="E300" s="12"/>
      <c r="F300" s="12"/>
      <c r="G300" s="12"/>
      <c r="H300" s="12"/>
      <c r="I300" s="12"/>
      <c r="J300" s="12"/>
    </row>
    <row r="301" spans="1:10" ht="18">
      <c r="A301" s="13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ht="17.5">
      <c r="A302" s="14" t="s">
        <v>0</v>
      </c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1:10" ht="17.5">
      <c r="A303" s="15" t="s">
        <v>1</v>
      </c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8.5" thickBot="1">
      <c r="A304" s="1"/>
      <c r="B304" s="1"/>
      <c r="C304" s="1"/>
      <c r="D304" s="1"/>
      <c r="E304" s="16" t="s">
        <v>41</v>
      </c>
      <c r="F304" s="16"/>
      <c r="G304" s="1"/>
      <c r="H304" s="1"/>
      <c r="I304" s="17" t="s">
        <v>39</v>
      </c>
      <c r="J304" s="17"/>
    </row>
    <row r="305" spans="1:10">
      <c r="A305" s="18" t="s">
        <v>3</v>
      </c>
      <c r="B305" s="20" t="s">
        <v>4</v>
      </c>
      <c r="C305" s="21"/>
      <c r="D305" s="22"/>
      <c r="E305" s="20" t="s">
        <v>5</v>
      </c>
      <c r="F305" s="21"/>
      <c r="G305" s="22"/>
      <c r="H305" s="20" t="s">
        <v>6</v>
      </c>
      <c r="I305" s="21"/>
      <c r="J305" s="23"/>
    </row>
    <row r="306" spans="1:10">
      <c r="A306" s="19"/>
      <c r="B306" s="2" t="s">
        <v>7</v>
      </c>
      <c r="C306" s="2" t="s">
        <v>8</v>
      </c>
      <c r="D306" s="2" t="s">
        <v>9</v>
      </c>
      <c r="E306" s="2" t="s">
        <v>7</v>
      </c>
      <c r="F306" s="2" t="s">
        <v>8</v>
      </c>
      <c r="G306" s="2" t="s">
        <v>9</v>
      </c>
      <c r="H306" s="2" t="s">
        <v>7</v>
      </c>
      <c r="I306" s="2" t="s">
        <v>8</v>
      </c>
      <c r="J306" s="3" t="s">
        <v>9</v>
      </c>
    </row>
    <row r="307" spans="1:10">
      <c r="A307" s="4" t="s">
        <v>10</v>
      </c>
      <c r="B307" s="5">
        <v>13326</v>
      </c>
      <c r="C307" s="5">
        <v>13015</v>
      </c>
      <c r="D307" s="5">
        <f>SUM(B307:C307)</f>
        <v>26341</v>
      </c>
      <c r="E307" s="5">
        <v>966</v>
      </c>
      <c r="F307" s="5">
        <v>890</v>
      </c>
      <c r="G307" s="5">
        <f>SUM(E307:F307)</f>
        <v>1856</v>
      </c>
      <c r="H307" s="5">
        <f>B307+E307</f>
        <v>14292</v>
      </c>
      <c r="I307" s="5">
        <f>C307+F307</f>
        <v>13905</v>
      </c>
      <c r="J307" s="6">
        <f>SUM(H307:I307)</f>
        <v>28197</v>
      </c>
    </row>
    <row r="308" spans="1:10">
      <c r="A308" s="4" t="s">
        <v>11</v>
      </c>
      <c r="B308" s="5">
        <v>15592</v>
      </c>
      <c r="C308" s="5">
        <v>15165</v>
      </c>
      <c r="D308" s="5">
        <f t="shared" ref="D308:D323" si="60">SUM(B308:C308)</f>
        <v>30757</v>
      </c>
      <c r="E308" s="5">
        <v>1126</v>
      </c>
      <c r="F308" s="5">
        <v>1069</v>
      </c>
      <c r="G308" s="5">
        <f t="shared" ref="G308:G323" si="61">SUM(E308:F308)</f>
        <v>2195</v>
      </c>
      <c r="H308" s="5">
        <f t="shared" ref="H308:I323" si="62">B308+E308</f>
        <v>16718</v>
      </c>
      <c r="I308" s="5">
        <f t="shared" si="62"/>
        <v>16234</v>
      </c>
      <c r="J308" s="6">
        <f t="shared" ref="J308:J323" si="63">SUM(H308:I308)</f>
        <v>32952</v>
      </c>
    </row>
    <row r="309" spans="1:10">
      <c r="A309" s="4" t="s">
        <v>12</v>
      </c>
      <c r="B309" s="5">
        <v>15492</v>
      </c>
      <c r="C309" s="5">
        <v>14786</v>
      </c>
      <c r="D309" s="5">
        <f t="shared" si="60"/>
        <v>30278</v>
      </c>
      <c r="E309" s="5">
        <v>945</v>
      </c>
      <c r="F309" s="5">
        <v>952</v>
      </c>
      <c r="G309" s="5">
        <f t="shared" si="61"/>
        <v>1897</v>
      </c>
      <c r="H309" s="5">
        <f t="shared" si="62"/>
        <v>16437</v>
      </c>
      <c r="I309" s="5">
        <f t="shared" si="62"/>
        <v>15738</v>
      </c>
      <c r="J309" s="6">
        <f t="shared" si="63"/>
        <v>32175</v>
      </c>
    </row>
    <row r="310" spans="1:10">
      <c r="A310" s="4" t="s">
        <v>13</v>
      </c>
      <c r="B310" s="5">
        <v>13524</v>
      </c>
      <c r="C310" s="5">
        <v>13311</v>
      </c>
      <c r="D310" s="5">
        <f t="shared" si="60"/>
        <v>26835</v>
      </c>
      <c r="E310" s="5">
        <v>691</v>
      </c>
      <c r="F310" s="5">
        <v>555</v>
      </c>
      <c r="G310" s="5">
        <f t="shared" si="61"/>
        <v>1246</v>
      </c>
      <c r="H310" s="5">
        <f t="shared" si="62"/>
        <v>14215</v>
      </c>
      <c r="I310" s="5">
        <f t="shared" si="62"/>
        <v>13866</v>
      </c>
      <c r="J310" s="6">
        <f t="shared" si="63"/>
        <v>28081</v>
      </c>
    </row>
    <row r="311" spans="1:10">
      <c r="A311" s="4" t="s">
        <v>14</v>
      </c>
      <c r="B311" s="5">
        <v>10926</v>
      </c>
      <c r="C311" s="5">
        <v>10796</v>
      </c>
      <c r="D311" s="5">
        <f t="shared" si="60"/>
        <v>21722</v>
      </c>
      <c r="E311" s="5">
        <v>4291</v>
      </c>
      <c r="F311" s="5">
        <v>824</v>
      </c>
      <c r="G311" s="5">
        <f t="shared" si="61"/>
        <v>5115</v>
      </c>
      <c r="H311" s="5">
        <f t="shared" si="62"/>
        <v>15217</v>
      </c>
      <c r="I311" s="5">
        <f t="shared" si="62"/>
        <v>11620</v>
      </c>
      <c r="J311" s="6">
        <f t="shared" si="63"/>
        <v>26837</v>
      </c>
    </row>
    <row r="312" spans="1:10">
      <c r="A312" s="4" t="s">
        <v>15</v>
      </c>
      <c r="B312" s="5">
        <v>9043</v>
      </c>
      <c r="C312" s="5">
        <v>9084</v>
      </c>
      <c r="D312" s="5">
        <f t="shared" si="60"/>
        <v>18127</v>
      </c>
      <c r="E312" s="5">
        <v>11808</v>
      </c>
      <c r="F312" s="5">
        <v>2362</v>
      </c>
      <c r="G312" s="5">
        <f t="shared" si="61"/>
        <v>14170</v>
      </c>
      <c r="H312" s="5">
        <f t="shared" si="62"/>
        <v>20851</v>
      </c>
      <c r="I312" s="5">
        <f t="shared" si="62"/>
        <v>11446</v>
      </c>
      <c r="J312" s="6">
        <f t="shared" si="63"/>
        <v>32297</v>
      </c>
    </row>
    <row r="313" spans="1:10">
      <c r="A313" s="4" t="s">
        <v>16</v>
      </c>
      <c r="B313" s="5">
        <v>8304</v>
      </c>
      <c r="C313" s="5">
        <v>8999</v>
      </c>
      <c r="D313" s="5">
        <f t="shared" si="60"/>
        <v>17303</v>
      </c>
      <c r="E313" s="5">
        <v>13640</v>
      </c>
      <c r="F313" s="5">
        <v>2902</v>
      </c>
      <c r="G313" s="5">
        <f t="shared" si="61"/>
        <v>16542</v>
      </c>
      <c r="H313" s="5">
        <f t="shared" si="62"/>
        <v>21944</v>
      </c>
      <c r="I313" s="5">
        <f t="shared" si="62"/>
        <v>11901</v>
      </c>
      <c r="J313" s="6">
        <f t="shared" si="63"/>
        <v>33845</v>
      </c>
    </row>
    <row r="314" spans="1:10">
      <c r="A314" s="4" t="s">
        <v>17</v>
      </c>
      <c r="B314" s="5">
        <v>8260</v>
      </c>
      <c r="C314" s="5">
        <v>9193</v>
      </c>
      <c r="D314" s="5">
        <f t="shared" si="60"/>
        <v>17453</v>
      </c>
      <c r="E314" s="5">
        <v>11801</v>
      </c>
      <c r="F314" s="5">
        <v>2691</v>
      </c>
      <c r="G314" s="5">
        <f t="shared" si="61"/>
        <v>14492</v>
      </c>
      <c r="H314" s="5">
        <f t="shared" si="62"/>
        <v>20061</v>
      </c>
      <c r="I314" s="5">
        <f t="shared" si="62"/>
        <v>11884</v>
      </c>
      <c r="J314" s="6">
        <f t="shared" si="63"/>
        <v>31945</v>
      </c>
    </row>
    <row r="315" spans="1:10">
      <c r="A315" s="4" t="s">
        <v>18</v>
      </c>
      <c r="B315" s="5">
        <v>7176</v>
      </c>
      <c r="C315" s="5">
        <v>8171</v>
      </c>
      <c r="D315" s="5">
        <f t="shared" si="60"/>
        <v>15347</v>
      </c>
      <c r="E315" s="5">
        <v>9505</v>
      </c>
      <c r="F315" s="5">
        <v>1732</v>
      </c>
      <c r="G315" s="5">
        <f t="shared" si="61"/>
        <v>11237</v>
      </c>
      <c r="H315" s="5">
        <f t="shared" si="62"/>
        <v>16681</v>
      </c>
      <c r="I315" s="5">
        <f t="shared" si="62"/>
        <v>9903</v>
      </c>
      <c r="J315" s="6">
        <f t="shared" si="63"/>
        <v>26584</v>
      </c>
    </row>
    <row r="316" spans="1:10">
      <c r="A316" s="4" t="s">
        <v>19</v>
      </c>
      <c r="B316" s="5">
        <v>5311</v>
      </c>
      <c r="C316" s="5">
        <v>5994</v>
      </c>
      <c r="D316" s="5">
        <f t="shared" si="60"/>
        <v>11305</v>
      </c>
      <c r="E316" s="5">
        <v>6523</v>
      </c>
      <c r="F316" s="5">
        <v>1015</v>
      </c>
      <c r="G316" s="5">
        <f t="shared" si="61"/>
        <v>7538</v>
      </c>
      <c r="H316" s="5">
        <f t="shared" si="62"/>
        <v>11834</v>
      </c>
      <c r="I316" s="5">
        <f t="shared" si="62"/>
        <v>7009</v>
      </c>
      <c r="J316" s="6">
        <f t="shared" si="63"/>
        <v>18843</v>
      </c>
    </row>
    <row r="317" spans="1:10">
      <c r="A317" s="4" t="s">
        <v>20</v>
      </c>
      <c r="B317" s="5">
        <v>3990</v>
      </c>
      <c r="C317" s="5">
        <v>5071</v>
      </c>
      <c r="D317" s="5">
        <f t="shared" si="60"/>
        <v>9061</v>
      </c>
      <c r="E317" s="5">
        <v>4832</v>
      </c>
      <c r="F317" s="5">
        <v>617</v>
      </c>
      <c r="G317" s="5">
        <f t="shared" si="61"/>
        <v>5449</v>
      </c>
      <c r="H317" s="5">
        <f t="shared" si="62"/>
        <v>8822</v>
      </c>
      <c r="I317" s="5">
        <f t="shared" si="62"/>
        <v>5688</v>
      </c>
      <c r="J317" s="6">
        <f t="shared" si="63"/>
        <v>14510</v>
      </c>
    </row>
    <row r="318" spans="1:10">
      <c r="A318" s="4" t="s">
        <v>21</v>
      </c>
      <c r="B318" s="5">
        <v>3211</v>
      </c>
      <c r="C318" s="5">
        <v>4172</v>
      </c>
      <c r="D318" s="5">
        <f t="shared" si="60"/>
        <v>7383</v>
      </c>
      <c r="E318" s="5">
        <v>3135</v>
      </c>
      <c r="F318" s="5">
        <v>407</v>
      </c>
      <c r="G318" s="5">
        <f t="shared" si="61"/>
        <v>3542</v>
      </c>
      <c r="H318" s="5">
        <f t="shared" si="62"/>
        <v>6346</v>
      </c>
      <c r="I318" s="5">
        <f t="shared" si="62"/>
        <v>4579</v>
      </c>
      <c r="J318" s="6">
        <f t="shared" si="63"/>
        <v>10925</v>
      </c>
    </row>
    <row r="319" spans="1:10">
      <c r="A319" s="4" t="s">
        <v>22</v>
      </c>
      <c r="B319" s="5">
        <v>2592</v>
      </c>
      <c r="C319" s="5">
        <v>3087</v>
      </c>
      <c r="D319" s="5">
        <f t="shared" si="60"/>
        <v>5679</v>
      </c>
      <c r="E319" s="5">
        <v>1496</v>
      </c>
      <c r="F319" s="5">
        <v>265</v>
      </c>
      <c r="G319" s="5">
        <f t="shared" si="61"/>
        <v>1761</v>
      </c>
      <c r="H319" s="5">
        <f t="shared" si="62"/>
        <v>4088</v>
      </c>
      <c r="I319" s="5">
        <f t="shared" si="62"/>
        <v>3352</v>
      </c>
      <c r="J319" s="6">
        <f t="shared" si="63"/>
        <v>7440</v>
      </c>
    </row>
    <row r="320" spans="1:10">
      <c r="A320" s="4" t="s">
        <v>23</v>
      </c>
      <c r="B320" s="5">
        <v>1767</v>
      </c>
      <c r="C320" s="5">
        <v>2194</v>
      </c>
      <c r="D320" s="5">
        <f t="shared" si="60"/>
        <v>3961</v>
      </c>
      <c r="E320" s="5">
        <v>412</v>
      </c>
      <c r="F320" s="5">
        <v>105</v>
      </c>
      <c r="G320" s="5">
        <f t="shared" si="61"/>
        <v>517</v>
      </c>
      <c r="H320" s="5">
        <f t="shared" si="62"/>
        <v>2179</v>
      </c>
      <c r="I320" s="5">
        <f t="shared" si="62"/>
        <v>2299</v>
      </c>
      <c r="J320" s="6">
        <f t="shared" si="63"/>
        <v>4478</v>
      </c>
    </row>
    <row r="321" spans="1:10">
      <c r="A321" s="4" t="s">
        <v>25</v>
      </c>
      <c r="B321" s="5">
        <v>1497</v>
      </c>
      <c r="C321" s="5">
        <v>1683</v>
      </c>
      <c r="D321" s="5">
        <f t="shared" si="60"/>
        <v>3180</v>
      </c>
      <c r="E321" s="5">
        <v>101</v>
      </c>
      <c r="F321" s="5">
        <v>50</v>
      </c>
      <c r="G321" s="5">
        <f t="shared" si="61"/>
        <v>151</v>
      </c>
      <c r="H321" s="5">
        <f t="shared" si="62"/>
        <v>1598</v>
      </c>
      <c r="I321" s="5">
        <f t="shared" si="62"/>
        <v>1733</v>
      </c>
      <c r="J321" s="6">
        <f t="shared" si="63"/>
        <v>3331</v>
      </c>
    </row>
    <row r="322" spans="1:10">
      <c r="A322" s="4" t="s">
        <v>26</v>
      </c>
      <c r="B322" s="5">
        <v>995</v>
      </c>
      <c r="C322" s="5">
        <v>1444</v>
      </c>
      <c r="D322" s="5">
        <f t="shared" si="60"/>
        <v>2439</v>
      </c>
      <c r="E322" s="5">
        <v>46</v>
      </c>
      <c r="F322" s="5">
        <v>29</v>
      </c>
      <c r="G322" s="5">
        <f t="shared" si="61"/>
        <v>75</v>
      </c>
      <c r="H322" s="5">
        <f t="shared" si="62"/>
        <v>1041</v>
      </c>
      <c r="I322" s="5">
        <f t="shared" si="62"/>
        <v>1473</v>
      </c>
      <c r="J322" s="6">
        <f t="shared" si="63"/>
        <v>2514</v>
      </c>
    </row>
    <row r="323" spans="1:10">
      <c r="A323" s="4" t="s">
        <v>27</v>
      </c>
      <c r="B323" s="5">
        <v>1877</v>
      </c>
      <c r="C323" s="5">
        <v>2240</v>
      </c>
      <c r="D323" s="5">
        <f t="shared" si="60"/>
        <v>4117</v>
      </c>
      <c r="E323" s="5">
        <v>57</v>
      </c>
      <c r="F323" s="5">
        <v>46</v>
      </c>
      <c r="G323" s="5">
        <f t="shared" si="61"/>
        <v>103</v>
      </c>
      <c r="H323" s="5">
        <f t="shared" si="62"/>
        <v>1934</v>
      </c>
      <c r="I323" s="5">
        <f t="shared" si="62"/>
        <v>2286</v>
      </c>
      <c r="J323" s="6">
        <f t="shared" si="63"/>
        <v>4220</v>
      </c>
    </row>
    <row r="324" spans="1:10" ht="15" thickBot="1">
      <c r="A324" s="7" t="s">
        <v>24</v>
      </c>
      <c r="B324" s="10">
        <f t="shared" ref="B324:J324" si="64">SUM(B307:B323)</f>
        <v>122883</v>
      </c>
      <c r="C324" s="10">
        <f t="shared" si="64"/>
        <v>128405</v>
      </c>
      <c r="D324" s="10">
        <f t="shared" si="64"/>
        <v>251288</v>
      </c>
      <c r="E324" s="10">
        <f t="shared" si="64"/>
        <v>71375</v>
      </c>
      <c r="F324" s="10">
        <f t="shared" si="64"/>
        <v>16511</v>
      </c>
      <c r="G324" s="10">
        <f t="shared" si="64"/>
        <v>87886</v>
      </c>
      <c r="H324" s="10">
        <f t="shared" si="64"/>
        <v>194258</v>
      </c>
      <c r="I324" s="10">
        <f t="shared" si="64"/>
        <v>144916</v>
      </c>
      <c r="J324" s="11">
        <f t="shared" si="64"/>
        <v>339174</v>
      </c>
    </row>
    <row r="325" spans="1:10">
      <c r="A325" s="12"/>
      <c r="B325" s="12"/>
      <c r="C325" s="12"/>
      <c r="D325" s="12"/>
      <c r="E325" s="12"/>
      <c r="F325" s="12"/>
      <c r="G325" s="12"/>
      <c r="H325" s="12"/>
      <c r="I325" s="12"/>
      <c r="J325" s="12"/>
    </row>
    <row r="326" spans="1:10" ht="18">
      <c r="A326" s="13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ht="17.5">
      <c r="A327" s="14" t="s">
        <v>0</v>
      </c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1:10" ht="17.5">
      <c r="A328" s="15" t="s">
        <v>1</v>
      </c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8.5" thickBot="1">
      <c r="A329" s="1"/>
      <c r="B329" s="1"/>
      <c r="C329" s="1"/>
      <c r="D329" s="1"/>
      <c r="E329" s="16" t="s">
        <v>41</v>
      </c>
      <c r="F329" s="16"/>
      <c r="G329" s="1"/>
      <c r="H329" s="1"/>
      <c r="I329" s="17" t="s">
        <v>40</v>
      </c>
      <c r="J329" s="17"/>
    </row>
    <row r="330" spans="1:10">
      <c r="A330" s="18" t="s">
        <v>3</v>
      </c>
      <c r="B330" s="20" t="s">
        <v>4</v>
      </c>
      <c r="C330" s="21"/>
      <c r="D330" s="22"/>
      <c r="E330" s="20" t="s">
        <v>5</v>
      </c>
      <c r="F330" s="21"/>
      <c r="G330" s="22"/>
      <c r="H330" s="20" t="s">
        <v>6</v>
      </c>
      <c r="I330" s="21"/>
      <c r="J330" s="23"/>
    </row>
    <row r="331" spans="1:10">
      <c r="A331" s="19"/>
      <c r="B331" s="2" t="s">
        <v>7</v>
      </c>
      <c r="C331" s="2" t="s">
        <v>8</v>
      </c>
      <c r="D331" s="2" t="s">
        <v>9</v>
      </c>
      <c r="E331" s="2" t="s">
        <v>7</v>
      </c>
      <c r="F331" s="2" t="s">
        <v>8</v>
      </c>
      <c r="G331" s="2" t="s">
        <v>9</v>
      </c>
      <c r="H331" s="2" t="s">
        <v>7</v>
      </c>
      <c r="I331" s="2" t="s">
        <v>8</v>
      </c>
      <c r="J331" s="3" t="s">
        <v>9</v>
      </c>
    </row>
    <row r="332" spans="1:10">
      <c r="A332" s="4" t="s">
        <v>10</v>
      </c>
      <c r="B332" s="5">
        <v>34878</v>
      </c>
      <c r="C332" s="5">
        <v>34069</v>
      </c>
      <c r="D332" s="5">
        <f>SUM(B332:C332)</f>
        <v>68947</v>
      </c>
      <c r="E332" s="5">
        <v>1481</v>
      </c>
      <c r="F332" s="5">
        <v>1401</v>
      </c>
      <c r="G332" s="5">
        <f>SUM(E332:F332)</f>
        <v>2882</v>
      </c>
      <c r="H332" s="5">
        <f>B332+E332</f>
        <v>36359</v>
      </c>
      <c r="I332" s="5">
        <f>C332+F332</f>
        <v>35470</v>
      </c>
      <c r="J332" s="6">
        <f>SUM(H332:I332)</f>
        <v>71829</v>
      </c>
    </row>
    <row r="333" spans="1:10">
      <c r="A333" s="4" t="s">
        <v>11</v>
      </c>
      <c r="B333" s="5">
        <v>34290</v>
      </c>
      <c r="C333" s="5">
        <v>33497</v>
      </c>
      <c r="D333" s="5">
        <f t="shared" ref="D333:D348" si="65">SUM(B333:C333)</f>
        <v>67787</v>
      </c>
      <c r="E333" s="5">
        <v>1761</v>
      </c>
      <c r="F333" s="5">
        <v>1519</v>
      </c>
      <c r="G333" s="5">
        <f t="shared" ref="G333:G348" si="66">SUM(E333:F333)</f>
        <v>3280</v>
      </c>
      <c r="H333" s="5">
        <f t="shared" ref="H333:I348" si="67">B333+E333</f>
        <v>36051</v>
      </c>
      <c r="I333" s="5">
        <f t="shared" si="67"/>
        <v>35016</v>
      </c>
      <c r="J333" s="6">
        <f t="shared" ref="J333:J348" si="68">SUM(H333:I333)</f>
        <v>71067</v>
      </c>
    </row>
    <row r="334" spans="1:10">
      <c r="A334" s="4" t="s">
        <v>12</v>
      </c>
      <c r="B334" s="5">
        <v>28906</v>
      </c>
      <c r="C334" s="5">
        <v>28270</v>
      </c>
      <c r="D334" s="5">
        <f t="shared" si="65"/>
        <v>57176</v>
      </c>
      <c r="E334" s="5">
        <v>1495</v>
      </c>
      <c r="F334" s="5">
        <v>1296</v>
      </c>
      <c r="G334" s="5">
        <f t="shared" si="66"/>
        <v>2791</v>
      </c>
      <c r="H334" s="5">
        <f t="shared" si="67"/>
        <v>30401</v>
      </c>
      <c r="I334" s="5">
        <f t="shared" si="67"/>
        <v>29566</v>
      </c>
      <c r="J334" s="6">
        <f t="shared" si="68"/>
        <v>59967</v>
      </c>
    </row>
    <row r="335" spans="1:10">
      <c r="A335" s="4" t="s">
        <v>13</v>
      </c>
      <c r="B335" s="5">
        <v>22452</v>
      </c>
      <c r="C335" s="5">
        <v>22034</v>
      </c>
      <c r="D335" s="5">
        <f t="shared" si="65"/>
        <v>44486</v>
      </c>
      <c r="E335" s="5">
        <v>1075</v>
      </c>
      <c r="F335" s="5">
        <v>987</v>
      </c>
      <c r="G335" s="5">
        <f t="shared" si="66"/>
        <v>2062</v>
      </c>
      <c r="H335" s="5">
        <f t="shared" si="67"/>
        <v>23527</v>
      </c>
      <c r="I335" s="5">
        <f t="shared" si="67"/>
        <v>23021</v>
      </c>
      <c r="J335" s="6">
        <f t="shared" si="68"/>
        <v>46548</v>
      </c>
    </row>
    <row r="336" spans="1:10">
      <c r="A336" s="4" t="s">
        <v>14</v>
      </c>
      <c r="B336" s="5">
        <v>19467</v>
      </c>
      <c r="C336" s="5">
        <v>18984</v>
      </c>
      <c r="D336" s="5">
        <f t="shared" si="65"/>
        <v>38451</v>
      </c>
      <c r="E336" s="5">
        <v>7466</v>
      </c>
      <c r="F336" s="5">
        <v>1984</v>
      </c>
      <c r="G336" s="5">
        <f t="shared" si="66"/>
        <v>9450</v>
      </c>
      <c r="H336" s="5">
        <f t="shared" si="67"/>
        <v>26933</v>
      </c>
      <c r="I336" s="5">
        <f t="shared" si="67"/>
        <v>20968</v>
      </c>
      <c r="J336" s="6">
        <f t="shared" si="68"/>
        <v>47901</v>
      </c>
    </row>
    <row r="337" spans="1:10">
      <c r="A337" s="4" t="s">
        <v>15</v>
      </c>
      <c r="B337" s="5">
        <v>17838</v>
      </c>
      <c r="C337" s="5">
        <v>17411</v>
      </c>
      <c r="D337" s="5">
        <f t="shared" si="65"/>
        <v>35249</v>
      </c>
      <c r="E337" s="5">
        <v>20546</v>
      </c>
      <c r="F337" s="5">
        <v>5023</v>
      </c>
      <c r="G337" s="5">
        <f t="shared" si="66"/>
        <v>25569</v>
      </c>
      <c r="H337" s="5">
        <f t="shared" si="67"/>
        <v>38384</v>
      </c>
      <c r="I337" s="5">
        <f t="shared" si="67"/>
        <v>22434</v>
      </c>
      <c r="J337" s="6">
        <f t="shared" si="68"/>
        <v>60818</v>
      </c>
    </row>
    <row r="338" spans="1:10">
      <c r="A338" s="4" t="s">
        <v>16</v>
      </c>
      <c r="B338" s="5">
        <v>15051</v>
      </c>
      <c r="C338" s="5">
        <v>14853</v>
      </c>
      <c r="D338" s="5">
        <f t="shared" si="65"/>
        <v>29904</v>
      </c>
      <c r="E338" s="5">
        <v>24320</v>
      </c>
      <c r="F338" s="5">
        <v>5746</v>
      </c>
      <c r="G338" s="5">
        <f t="shared" si="66"/>
        <v>30066</v>
      </c>
      <c r="H338" s="5">
        <f t="shared" si="67"/>
        <v>39371</v>
      </c>
      <c r="I338" s="5">
        <f t="shared" si="67"/>
        <v>20599</v>
      </c>
      <c r="J338" s="6">
        <f t="shared" si="68"/>
        <v>59970</v>
      </c>
    </row>
    <row r="339" spans="1:10">
      <c r="A339" s="4" t="s">
        <v>17</v>
      </c>
      <c r="B339" s="5">
        <v>13003</v>
      </c>
      <c r="C339" s="5">
        <v>13029</v>
      </c>
      <c r="D339" s="5">
        <f t="shared" si="65"/>
        <v>26032</v>
      </c>
      <c r="E339" s="5">
        <v>21836</v>
      </c>
      <c r="F339" s="5">
        <v>4770</v>
      </c>
      <c r="G339" s="5">
        <f t="shared" si="66"/>
        <v>26606</v>
      </c>
      <c r="H339" s="5">
        <f t="shared" si="67"/>
        <v>34839</v>
      </c>
      <c r="I339" s="5">
        <f t="shared" si="67"/>
        <v>17799</v>
      </c>
      <c r="J339" s="6">
        <f t="shared" si="68"/>
        <v>52638</v>
      </c>
    </row>
    <row r="340" spans="1:10">
      <c r="A340" s="4" t="s">
        <v>18</v>
      </c>
      <c r="B340" s="5">
        <v>9937</v>
      </c>
      <c r="C340" s="5">
        <v>10067</v>
      </c>
      <c r="D340" s="5">
        <f t="shared" si="65"/>
        <v>20004</v>
      </c>
      <c r="E340" s="5">
        <v>17380</v>
      </c>
      <c r="F340" s="5">
        <v>3127</v>
      </c>
      <c r="G340" s="5">
        <f t="shared" si="66"/>
        <v>20507</v>
      </c>
      <c r="H340" s="5">
        <f t="shared" si="67"/>
        <v>27317</v>
      </c>
      <c r="I340" s="5">
        <f t="shared" si="67"/>
        <v>13194</v>
      </c>
      <c r="J340" s="6">
        <f t="shared" si="68"/>
        <v>40511</v>
      </c>
    </row>
    <row r="341" spans="1:10">
      <c r="A341" s="4" t="s">
        <v>19</v>
      </c>
      <c r="B341" s="5">
        <v>6990</v>
      </c>
      <c r="C341" s="5">
        <v>7442</v>
      </c>
      <c r="D341" s="5">
        <f t="shared" si="65"/>
        <v>14432</v>
      </c>
      <c r="E341" s="5">
        <v>11391</v>
      </c>
      <c r="F341" s="5">
        <v>1950</v>
      </c>
      <c r="G341" s="5">
        <f t="shared" si="66"/>
        <v>13341</v>
      </c>
      <c r="H341" s="5">
        <f t="shared" si="67"/>
        <v>18381</v>
      </c>
      <c r="I341" s="5">
        <f t="shared" si="67"/>
        <v>9392</v>
      </c>
      <c r="J341" s="6">
        <f t="shared" si="68"/>
        <v>27773</v>
      </c>
    </row>
    <row r="342" spans="1:10">
      <c r="A342" s="4" t="s">
        <v>20</v>
      </c>
      <c r="B342" s="5">
        <v>5584</v>
      </c>
      <c r="C342" s="5">
        <v>6387</v>
      </c>
      <c r="D342" s="5">
        <f t="shared" si="65"/>
        <v>11971</v>
      </c>
      <c r="E342" s="5">
        <v>8207</v>
      </c>
      <c r="F342" s="5">
        <v>1093</v>
      </c>
      <c r="G342" s="5">
        <f t="shared" si="66"/>
        <v>9300</v>
      </c>
      <c r="H342" s="5">
        <f t="shared" si="67"/>
        <v>13791</v>
      </c>
      <c r="I342" s="5">
        <f t="shared" si="67"/>
        <v>7480</v>
      </c>
      <c r="J342" s="6">
        <f t="shared" si="68"/>
        <v>21271</v>
      </c>
    </row>
    <row r="343" spans="1:10">
      <c r="A343" s="4" t="s">
        <v>21</v>
      </c>
      <c r="B343" s="5">
        <v>4145</v>
      </c>
      <c r="C343" s="5">
        <v>4712</v>
      </c>
      <c r="D343" s="5">
        <f t="shared" si="65"/>
        <v>8857</v>
      </c>
      <c r="E343" s="5">
        <v>4914</v>
      </c>
      <c r="F343" s="5">
        <v>683</v>
      </c>
      <c r="G343" s="5">
        <f t="shared" si="66"/>
        <v>5597</v>
      </c>
      <c r="H343" s="5">
        <f t="shared" si="67"/>
        <v>9059</v>
      </c>
      <c r="I343" s="5">
        <f t="shared" si="67"/>
        <v>5395</v>
      </c>
      <c r="J343" s="6">
        <f t="shared" si="68"/>
        <v>14454</v>
      </c>
    </row>
    <row r="344" spans="1:10">
      <c r="A344" s="4" t="s">
        <v>22</v>
      </c>
      <c r="B344" s="5">
        <v>2643</v>
      </c>
      <c r="C344" s="5">
        <v>3330</v>
      </c>
      <c r="D344" s="5">
        <f t="shared" si="65"/>
        <v>5973</v>
      </c>
      <c r="E344" s="5">
        <v>2354</v>
      </c>
      <c r="F344" s="5">
        <v>343</v>
      </c>
      <c r="G344" s="5">
        <f t="shared" si="66"/>
        <v>2697</v>
      </c>
      <c r="H344" s="5">
        <f t="shared" si="67"/>
        <v>4997</v>
      </c>
      <c r="I344" s="5">
        <f t="shared" si="67"/>
        <v>3673</v>
      </c>
      <c r="J344" s="6">
        <f t="shared" si="68"/>
        <v>8670</v>
      </c>
    </row>
    <row r="345" spans="1:10">
      <c r="A345" s="4" t="s">
        <v>23</v>
      </c>
      <c r="B345" s="5">
        <v>2066</v>
      </c>
      <c r="C345" s="5">
        <v>2147</v>
      </c>
      <c r="D345" s="5">
        <f t="shared" si="65"/>
        <v>4213</v>
      </c>
      <c r="E345" s="5">
        <v>750</v>
      </c>
      <c r="F345" s="5">
        <v>152</v>
      </c>
      <c r="G345" s="5">
        <f t="shared" si="66"/>
        <v>902</v>
      </c>
      <c r="H345" s="5">
        <f t="shared" si="67"/>
        <v>2816</v>
      </c>
      <c r="I345" s="5">
        <f t="shared" si="67"/>
        <v>2299</v>
      </c>
      <c r="J345" s="6">
        <f t="shared" si="68"/>
        <v>5115</v>
      </c>
    </row>
    <row r="346" spans="1:10">
      <c r="A346" s="4" t="s">
        <v>25</v>
      </c>
      <c r="B346" s="5">
        <v>1271</v>
      </c>
      <c r="C346" s="5">
        <v>1351</v>
      </c>
      <c r="D346" s="5">
        <f t="shared" si="65"/>
        <v>2622</v>
      </c>
      <c r="E346" s="5">
        <v>207</v>
      </c>
      <c r="F346" s="5">
        <v>64</v>
      </c>
      <c r="G346" s="5">
        <f t="shared" si="66"/>
        <v>271</v>
      </c>
      <c r="H346" s="5">
        <f t="shared" si="67"/>
        <v>1478</v>
      </c>
      <c r="I346" s="5">
        <f t="shared" si="67"/>
        <v>1415</v>
      </c>
      <c r="J346" s="6">
        <f t="shared" si="68"/>
        <v>2893</v>
      </c>
    </row>
    <row r="347" spans="1:10">
      <c r="A347" s="4" t="s">
        <v>26</v>
      </c>
      <c r="B347" s="5">
        <v>848</v>
      </c>
      <c r="C347" s="5">
        <v>999</v>
      </c>
      <c r="D347" s="5">
        <f t="shared" si="65"/>
        <v>1847</v>
      </c>
      <c r="E347" s="5">
        <v>80</v>
      </c>
      <c r="F347" s="5">
        <v>49</v>
      </c>
      <c r="G347" s="5">
        <f t="shared" si="66"/>
        <v>129</v>
      </c>
      <c r="H347" s="5">
        <f t="shared" si="67"/>
        <v>928</v>
      </c>
      <c r="I347" s="5">
        <f t="shared" si="67"/>
        <v>1048</v>
      </c>
      <c r="J347" s="6">
        <f t="shared" si="68"/>
        <v>1976</v>
      </c>
    </row>
    <row r="348" spans="1:10">
      <c r="A348" s="4" t="s">
        <v>27</v>
      </c>
      <c r="B348" s="5">
        <v>990</v>
      </c>
      <c r="C348" s="5">
        <v>1323</v>
      </c>
      <c r="D348" s="5">
        <f t="shared" si="65"/>
        <v>2313</v>
      </c>
      <c r="E348" s="5">
        <v>65</v>
      </c>
      <c r="F348" s="5">
        <v>43</v>
      </c>
      <c r="G348" s="5">
        <f t="shared" si="66"/>
        <v>108</v>
      </c>
      <c r="H348" s="5">
        <f t="shared" si="67"/>
        <v>1055</v>
      </c>
      <c r="I348" s="5">
        <f t="shared" si="67"/>
        <v>1366</v>
      </c>
      <c r="J348" s="6">
        <f t="shared" si="68"/>
        <v>2421</v>
      </c>
    </row>
    <row r="349" spans="1:10" ht="15" thickBot="1">
      <c r="A349" s="7" t="s">
        <v>24</v>
      </c>
      <c r="B349" s="10">
        <f t="shared" ref="B349:J349" si="69">SUM(B332:B348)</f>
        <v>220359</v>
      </c>
      <c r="C349" s="10">
        <f t="shared" si="69"/>
        <v>219905</v>
      </c>
      <c r="D349" s="10">
        <f t="shared" si="69"/>
        <v>440264</v>
      </c>
      <c r="E349" s="10">
        <f t="shared" si="69"/>
        <v>125328</v>
      </c>
      <c r="F349" s="10">
        <f t="shared" si="69"/>
        <v>30230</v>
      </c>
      <c r="G349" s="10">
        <f t="shared" si="69"/>
        <v>155558</v>
      </c>
      <c r="H349" s="10">
        <f t="shared" si="69"/>
        <v>345687</v>
      </c>
      <c r="I349" s="10">
        <f t="shared" si="69"/>
        <v>250135</v>
      </c>
      <c r="J349" s="11">
        <f t="shared" si="69"/>
        <v>595822</v>
      </c>
    </row>
    <row r="350" spans="1:10">
      <c r="A350" s="12"/>
      <c r="B350" s="12"/>
      <c r="C350" s="12"/>
      <c r="D350" s="12"/>
      <c r="E350" s="12"/>
      <c r="F350" s="12"/>
      <c r="G350" s="12"/>
      <c r="H350" s="12"/>
      <c r="I350" s="12"/>
      <c r="J350" s="12"/>
    </row>
  </sheetData>
  <mergeCells count="140">
    <mergeCell ref="A350:J350"/>
    <mergeCell ref="A327:J327"/>
    <mergeCell ref="A328:J328"/>
    <mergeCell ref="E329:F329"/>
    <mergeCell ref="I329:J329"/>
    <mergeCell ref="A330:A331"/>
    <mergeCell ref="B330:D330"/>
    <mergeCell ref="E330:G330"/>
    <mergeCell ref="H330:J330"/>
    <mergeCell ref="A305:A306"/>
    <mergeCell ref="B305:D305"/>
    <mergeCell ref="E305:G305"/>
    <mergeCell ref="H305:J305"/>
    <mergeCell ref="A325:J325"/>
    <mergeCell ref="A326:J326"/>
    <mergeCell ref="A300:J300"/>
    <mergeCell ref="A301:J301"/>
    <mergeCell ref="A302:J302"/>
    <mergeCell ref="A303:J303"/>
    <mergeCell ref="E304:F304"/>
    <mergeCell ref="I304:J304"/>
    <mergeCell ref="A277:J277"/>
    <mergeCell ref="A278:J278"/>
    <mergeCell ref="E279:F279"/>
    <mergeCell ref="I279:J279"/>
    <mergeCell ref="A280:A281"/>
    <mergeCell ref="B280:D280"/>
    <mergeCell ref="E280:G280"/>
    <mergeCell ref="H280:J280"/>
    <mergeCell ref="A255:A256"/>
    <mergeCell ref="B255:D255"/>
    <mergeCell ref="E255:G255"/>
    <mergeCell ref="H255:J255"/>
    <mergeCell ref="A275:J275"/>
    <mergeCell ref="A276:J276"/>
    <mergeCell ref="A250:J250"/>
    <mergeCell ref="A251:J251"/>
    <mergeCell ref="A252:J252"/>
    <mergeCell ref="A253:J253"/>
    <mergeCell ref="E254:F254"/>
    <mergeCell ref="I254:J254"/>
    <mergeCell ref="A227:J227"/>
    <mergeCell ref="A228:J228"/>
    <mergeCell ref="E229:F229"/>
    <mergeCell ref="I229:J229"/>
    <mergeCell ref="A230:A231"/>
    <mergeCell ref="B230:D230"/>
    <mergeCell ref="E230:G230"/>
    <mergeCell ref="H230:J230"/>
    <mergeCell ref="A205:A206"/>
    <mergeCell ref="B205:D205"/>
    <mergeCell ref="E205:G205"/>
    <mergeCell ref="H205:J205"/>
    <mergeCell ref="A225:J225"/>
    <mergeCell ref="A226:J226"/>
    <mergeCell ref="A200:J200"/>
    <mergeCell ref="A201:J201"/>
    <mergeCell ref="A202:J202"/>
    <mergeCell ref="A203:J203"/>
    <mergeCell ref="E204:F204"/>
    <mergeCell ref="I204:J204"/>
    <mergeCell ref="A177:J177"/>
    <mergeCell ref="A178:J178"/>
    <mergeCell ref="E179:F179"/>
    <mergeCell ref="I179:J179"/>
    <mergeCell ref="A180:A181"/>
    <mergeCell ref="B180:D180"/>
    <mergeCell ref="E180:G180"/>
    <mergeCell ref="H180:J180"/>
    <mergeCell ref="A155:A156"/>
    <mergeCell ref="B155:D155"/>
    <mergeCell ref="E155:G155"/>
    <mergeCell ref="H155:J155"/>
    <mergeCell ref="A175:J175"/>
    <mergeCell ref="A176:J176"/>
    <mergeCell ref="A150:J150"/>
    <mergeCell ref="A151:J151"/>
    <mergeCell ref="A152:J152"/>
    <mergeCell ref="A153:J153"/>
    <mergeCell ref="E154:F154"/>
    <mergeCell ref="I154:J154"/>
    <mergeCell ref="A127:J127"/>
    <mergeCell ref="A128:J128"/>
    <mergeCell ref="E129:F129"/>
    <mergeCell ref="I129:J129"/>
    <mergeCell ref="A130:A131"/>
    <mergeCell ref="B130:D130"/>
    <mergeCell ref="E130:G130"/>
    <mergeCell ref="H130:J130"/>
    <mergeCell ref="A105:A106"/>
    <mergeCell ref="B105:D105"/>
    <mergeCell ref="E105:G105"/>
    <mergeCell ref="H105:J105"/>
    <mergeCell ref="A125:J125"/>
    <mergeCell ref="A126:J126"/>
    <mergeCell ref="A100:J100"/>
    <mergeCell ref="A101:J101"/>
    <mergeCell ref="A102:J102"/>
    <mergeCell ref="A103:J103"/>
    <mergeCell ref="E104:F104"/>
    <mergeCell ref="I104:J104"/>
    <mergeCell ref="A77:J77"/>
    <mergeCell ref="A78:J78"/>
    <mergeCell ref="E79:F79"/>
    <mergeCell ref="I79:J79"/>
    <mergeCell ref="A80:A81"/>
    <mergeCell ref="B80:D80"/>
    <mergeCell ref="E80:G80"/>
    <mergeCell ref="H80:J80"/>
    <mergeCell ref="A55:A56"/>
    <mergeCell ref="B55:D55"/>
    <mergeCell ref="E55:G55"/>
    <mergeCell ref="H55:J55"/>
    <mergeCell ref="A75:J75"/>
    <mergeCell ref="A76:J76"/>
    <mergeCell ref="A50:J50"/>
    <mergeCell ref="A51:J51"/>
    <mergeCell ref="A52:J52"/>
    <mergeCell ref="A53:J53"/>
    <mergeCell ref="E54:F54"/>
    <mergeCell ref="I54:J54"/>
    <mergeCell ref="A27:J27"/>
    <mergeCell ref="A28:J28"/>
    <mergeCell ref="E29:F29"/>
    <mergeCell ref="I29:J29"/>
    <mergeCell ref="A30:A31"/>
    <mergeCell ref="B30:D30"/>
    <mergeCell ref="E30:G30"/>
    <mergeCell ref="H30:J30"/>
    <mergeCell ref="A25:J25"/>
    <mergeCell ref="A26:J26"/>
    <mergeCell ref="A1:J1"/>
    <mergeCell ref="A2:J2"/>
    <mergeCell ref="A3:J3"/>
    <mergeCell ref="E4:F4"/>
    <mergeCell ref="I4:J4"/>
    <mergeCell ref="A5:A6"/>
    <mergeCell ref="B5:D5"/>
    <mergeCell ref="E5:G5"/>
    <mergeCell ref="H5:J5"/>
  </mergeCells>
  <conditionalFormatting sqref="A7:A25">
    <cfRule type="cellIs" dxfId="42" priority="71" stopIfTrue="1" operator="lessThan">
      <formula>0</formula>
    </cfRule>
  </conditionalFormatting>
  <conditionalFormatting sqref="A57:A75">
    <cfRule type="cellIs" dxfId="41" priority="86" stopIfTrue="1" operator="lessThan">
      <formula>0</formula>
    </cfRule>
  </conditionalFormatting>
  <conditionalFormatting sqref="A82:A100">
    <cfRule type="cellIs" dxfId="40" priority="85" stopIfTrue="1" operator="lessThan">
      <formula>0</formula>
    </cfRule>
  </conditionalFormatting>
  <conditionalFormatting sqref="A107:A125">
    <cfRule type="cellIs" dxfId="39" priority="84" stopIfTrue="1" operator="lessThan">
      <formula>0</formula>
    </cfRule>
  </conditionalFormatting>
  <conditionalFormatting sqref="A132:A150">
    <cfRule type="cellIs" dxfId="38" priority="83" stopIfTrue="1" operator="lessThan">
      <formula>0</formula>
    </cfRule>
  </conditionalFormatting>
  <conditionalFormatting sqref="A157:A175">
    <cfRule type="cellIs" dxfId="37" priority="82" stopIfTrue="1" operator="lessThan">
      <formula>0</formula>
    </cfRule>
  </conditionalFormatting>
  <conditionalFormatting sqref="A182:A200">
    <cfRule type="cellIs" dxfId="36" priority="81" stopIfTrue="1" operator="lessThan">
      <formula>0</formula>
    </cfRule>
  </conditionalFormatting>
  <conditionalFormatting sqref="A207:A225">
    <cfRule type="cellIs" dxfId="35" priority="80" stopIfTrue="1" operator="lessThan">
      <formula>0</formula>
    </cfRule>
  </conditionalFormatting>
  <conditionalFormatting sqref="A232:A250">
    <cfRule type="cellIs" dxfId="34" priority="79" stopIfTrue="1" operator="lessThan">
      <formula>0</formula>
    </cfRule>
  </conditionalFormatting>
  <conditionalFormatting sqref="A257:A275">
    <cfRule type="cellIs" dxfId="33" priority="78" stopIfTrue="1" operator="lessThan">
      <formula>0</formula>
    </cfRule>
  </conditionalFormatting>
  <conditionalFormatting sqref="A282:A300">
    <cfRule type="cellIs" dxfId="32" priority="77" stopIfTrue="1" operator="lessThan">
      <formula>0</formula>
    </cfRule>
  </conditionalFormatting>
  <conditionalFormatting sqref="A307:A325">
    <cfRule type="cellIs" dxfId="31" priority="76" stopIfTrue="1" operator="lessThan">
      <formula>0</formula>
    </cfRule>
  </conditionalFormatting>
  <conditionalFormatting sqref="A332:A350">
    <cfRule type="cellIs" dxfId="30" priority="75" stopIfTrue="1" operator="lessThan">
      <formula>0</formula>
    </cfRule>
  </conditionalFormatting>
  <conditionalFormatting sqref="A4:E4 G4:J4 A5:J6">
    <cfRule type="cellIs" dxfId="29" priority="73" stopIfTrue="1" operator="lessThan">
      <formula>0</formula>
    </cfRule>
  </conditionalFormatting>
  <conditionalFormatting sqref="A54:E54">
    <cfRule type="cellIs" dxfId="28" priority="98" stopIfTrue="1" operator="lessThan">
      <formula>0</formula>
    </cfRule>
  </conditionalFormatting>
  <conditionalFormatting sqref="A79:E79">
    <cfRule type="cellIs" dxfId="27" priority="97" stopIfTrue="1" operator="lessThan">
      <formula>0</formula>
    </cfRule>
  </conditionalFormatting>
  <conditionalFormatting sqref="A104:E104">
    <cfRule type="cellIs" dxfId="26" priority="96" stopIfTrue="1" operator="lessThan">
      <formula>0</formula>
    </cfRule>
  </conditionalFormatting>
  <conditionalFormatting sqref="A129:E129">
    <cfRule type="cellIs" dxfId="25" priority="95" stopIfTrue="1" operator="lessThan">
      <formula>0</formula>
    </cfRule>
  </conditionalFormatting>
  <conditionalFormatting sqref="A154:E154">
    <cfRule type="cellIs" dxfId="24" priority="94" stopIfTrue="1" operator="lessThan">
      <formula>0</formula>
    </cfRule>
  </conditionalFormatting>
  <conditionalFormatting sqref="A179:E179">
    <cfRule type="cellIs" dxfId="23" priority="93" stopIfTrue="1" operator="lessThan">
      <formula>0</formula>
    </cfRule>
  </conditionalFormatting>
  <conditionalFormatting sqref="A204:E204">
    <cfRule type="cellIs" dxfId="22" priority="92" stopIfTrue="1" operator="lessThan">
      <formula>0</formula>
    </cfRule>
  </conditionalFormatting>
  <conditionalFormatting sqref="A229:E229">
    <cfRule type="cellIs" dxfId="21" priority="91" stopIfTrue="1" operator="lessThan">
      <formula>0</formula>
    </cfRule>
  </conditionalFormatting>
  <conditionalFormatting sqref="A254:E254">
    <cfRule type="cellIs" dxfId="20" priority="90" stopIfTrue="1" operator="lessThan">
      <formula>0</formula>
    </cfRule>
  </conditionalFormatting>
  <conditionalFormatting sqref="A279:E279">
    <cfRule type="cellIs" dxfId="19" priority="89" stopIfTrue="1" operator="lessThan">
      <formula>0</formula>
    </cfRule>
  </conditionalFormatting>
  <conditionalFormatting sqref="A304:E304">
    <cfRule type="cellIs" dxfId="18" priority="88" stopIfTrue="1" operator="lessThan">
      <formula>0</formula>
    </cfRule>
  </conditionalFormatting>
  <conditionalFormatting sqref="A329:E329">
    <cfRule type="cellIs" dxfId="17" priority="87" stopIfTrue="1" operator="lessThan">
      <formula>0</formula>
    </cfRule>
  </conditionalFormatting>
  <conditionalFormatting sqref="A1:J3">
    <cfRule type="cellIs" dxfId="16" priority="74" stopIfTrue="1" operator="lessThan">
      <formula>0</formula>
    </cfRule>
  </conditionalFormatting>
  <conditionalFormatting sqref="A26:J28 A29:E29 G29:J29 A30:J31 A32:A50 A51:J53 G54:J54 A55:J56 A76:J78 G79:J79 A80:J81 A101:J103 G104:J104 A105:J106 A126:J128 G129:J129 A130:J131 A151:J153 G154:J154 A155:J156 A176:J178 G179:J179 A180:J181 A201:J203 G204:J204 A205:J206 A226:J228 G229:J229 A230:J231 A251:J253 G254:J254 A255:J256 A276:J278 G279:J279 A280:J281 A301:J303 G304:J304 A305:J306 A326:J328 G329:J329 A330:J331">
    <cfRule type="cellIs" dxfId="15" priority="99" stopIfTrue="1" operator="lessThan">
      <formula>0</formula>
    </cfRule>
  </conditionalFormatting>
  <conditionalFormatting sqref="A351:J1048576">
    <cfRule type="cellIs" dxfId="14" priority="100" stopIfTrue="1" operator="lessThan">
      <formula>0</formula>
    </cfRule>
  </conditionalFormatting>
  <conditionalFormatting sqref="B7:J24">
    <cfRule type="cellIs" dxfId="13" priority="43" stopIfTrue="1" operator="lessThan">
      <formula>0</formula>
    </cfRule>
  </conditionalFormatting>
  <conditionalFormatting sqref="B32:J49">
    <cfRule type="cellIs" dxfId="12" priority="29" stopIfTrue="1" operator="lessThan">
      <formula>0</formula>
    </cfRule>
  </conditionalFormatting>
  <conditionalFormatting sqref="B57:J74">
    <cfRule type="cellIs" dxfId="11" priority="14" stopIfTrue="1" operator="lessThan">
      <formula>0</formula>
    </cfRule>
  </conditionalFormatting>
  <conditionalFormatting sqref="B82:J99">
    <cfRule type="cellIs" dxfId="10" priority="13" stopIfTrue="1" operator="lessThan">
      <formula>0</formula>
    </cfRule>
  </conditionalFormatting>
  <conditionalFormatting sqref="B107:J124">
    <cfRule type="cellIs" dxfId="9" priority="12" stopIfTrue="1" operator="lessThan">
      <formula>0</formula>
    </cfRule>
  </conditionalFormatting>
  <conditionalFormatting sqref="B132:J149">
    <cfRule type="cellIs" dxfId="8" priority="11" stopIfTrue="1" operator="lessThan">
      <formula>0</formula>
    </cfRule>
  </conditionalFormatting>
  <conditionalFormatting sqref="B157:J174">
    <cfRule type="cellIs" dxfId="7" priority="10" stopIfTrue="1" operator="lessThan">
      <formula>0</formula>
    </cfRule>
  </conditionalFormatting>
  <conditionalFormatting sqref="B182:J199">
    <cfRule type="cellIs" dxfId="6" priority="8" stopIfTrue="1" operator="lessThan">
      <formula>0</formula>
    </cfRule>
  </conditionalFormatting>
  <conditionalFormatting sqref="B207:J224">
    <cfRule type="cellIs" dxfId="5" priority="7" stopIfTrue="1" operator="lessThan">
      <formula>0</formula>
    </cfRule>
  </conditionalFormatting>
  <conditionalFormatting sqref="B232:J249">
    <cfRule type="cellIs" dxfId="4" priority="6" stopIfTrue="1" operator="lessThan">
      <formula>0</formula>
    </cfRule>
  </conditionalFormatting>
  <conditionalFormatting sqref="B257:J274">
    <cfRule type="cellIs" dxfId="3" priority="4" stopIfTrue="1" operator="lessThan">
      <formula>0</formula>
    </cfRule>
  </conditionalFormatting>
  <conditionalFormatting sqref="B282:J299">
    <cfRule type="cellIs" dxfId="2" priority="3" stopIfTrue="1" operator="lessThan">
      <formula>0</formula>
    </cfRule>
  </conditionalFormatting>
  <conditionalFormatting sqref="B307:J324">
    <cfRule type="cellIs" dxfId="1" priority="2" stopIfTrue="1" operator="lessThan">
      <formula>0</formula>
    </cfRule>
  </conditionalFormatting>
  <conditionalFormatting sqref="B332:J349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14</vt:i4>
      </vt:variant>
    </vt:vector>
  </HeadingPairs>
  <TitlesOfParts>
    <vt:vector size="15" baseType="lpstr">
      <vt:lpstr>2022</vt:lpstr>
      <vt:lpstr>'2022'!Default__TABLE1_186</vt:lpstr>
      <vt:lpstr>'2022'!Default__TABLE1_187</vt:lpstr>
      <vt:lpstr>'2022'!Default__TABLE1_188</vt:lpstr>
      <vt:lpstr>'2022'!Default__TABLE1_189</vt:lpstr>
      <vt:lpstr>'2022'!Default__TABLE1_190</vt:lpstr>
      <vt:lpstr>'2022'!Default__TABLE1_191</vt:lpstr>
      <vt:lpstr>'2022'!Default__TABLE1_192</vt:lpstr>
      <vt:lpstr>'2022'!Default__TABLE1_193</vt:lpstr>
      <vt:lpstr>'2022'!Default__TABLE1_194</vt:lpstr>
      <vt:lpstr>'2022'!Default__TABLE1_195</vt:lpstr>
      <vt:lpstr>'2022'!Default__TABLE1_196</vt:lpstr>
      <vt:lpstr>'2022'!Default__TABLE1_197</vt:lpstr>
      <vt:lpstr>'2022'!Default__TABLE1_198</vt:lpstr>
      <vt:lpstr>'2022'!Default__TABLE1_199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2023-04-30T11:14:12Z</dcterms:created>
  <dcterms:modified xsi:type="dcterms:W3CDTF">2023-08-24T04:28:47Z</dcterms:modified>
</cp:coreProperties>
</file>