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/>
  <mc:AlternateContent xmlns:mc="http://schemas.openxmlformats.org/markup-compatibility/2006">
    <mc:Choice Requires="x15">
      <x15ac:absPath xmlns:x15ac="http://schemas.microsoft.com/office/spreadsheetml/2010/11/ac" url="C:\Users\fawzy\OneDrive\سطح المكتب\الكتاب الاحصائي 2019-55\العمل\الجداول\(فصل الزراعة والمياه والبيئة(5\"/>
    </mc:Choice>
  </mc:AlternateContent>
  <xr:revisionPtr revIDLastSave="0" documentId="13_ncr:1_{5955864D-2494-481F-A80C-DCDA04EE656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ورقة1" sheetId="1" r:id="rId1"/>
    <sheet name="ورقة2" sheetId="2" r:id="rId2"/>
    <sheet name="ورقة3" sheetId="3" r:id="rId3"/>
  </sheets>
  <definedNames>
    <definedName name="_xlnm.Print_Area" localSheetId="0">ورقة1!$A$1:$I$49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9" i="1" l="1"/>
  <c r="C43" i="1" l="1"/>
  <c r="C42" i="1"/>
  <c r="C40" i="1"/>
  <c r="C39" i="1"/>
  <c r="C37" i="1"/>
  <c r="C36" i="1"/>
  <c r="C38" i="1" s="1"/>
  <c r="C34" i="1"/>
  <c r="C33" i="1"/>
  <c r="C35" i="1" s="1"/>
  <c r="C31" i="1"/>
  <c r="C30" i="1"/>
  <c r="C28" i="1"/>
  <c r="C27" i="1"/>
  <c r="C29" i="1" s="1"/>
  <c r="C25" i="1"/>
  <c r="C24" i="1"/>
  <c r="C22" i="1"/>
  <c r="C21" i="1"/>
  <c r="C23" i="1" s="1"/>
  <c r="C18" i="1"/>
  <c r="C16" i="1"/>
  <c r="C15" i="1"/>
  <c r="C13" i="1"/>
  <c r="C12" i="1"/>
  <c r="C10" i="1"/>
  <c r="C9" i="1"/>
  <c r="C11" i="1" s="1"/>
  <c r="C7" i="1"/>
  <c r="C6" i="1"/>
  <c r="D41" i="1"/>
  <c r="E41" i="1"/>
  <c r="F41" i="1"/>
  <c r="D38" i="1"/>
  <c r="E38" i="1"/>
  <c r="F38" i="1"/>
  <c r="D35" i="1"/>
  <c r="E35" i="1"/>
  <c r="F35" i="1"/>
  <c r="D32" i="1"/>
  <c r="E32" i="1"/>
  <c r="F32" i="1"/>
  <c r="D29" i="1"/>
  <c r="E29" i="1"/>
  <c r="F29" i="1"/>
  <c r="D26" i="1"/>
  <c r="E26" i="1"/>
  <c r="F26" i="1"/>
  <c r="D23" i="1"/>
  <c r="E23" i="1"/>
  <c r="F23" i="1"/>
  <c r="C20" i="1"/>
  <c r="D20" i="1"/>
  <c r="E20" i="1"/>
  <c r="F20" i="1"/>
  <c r="C17" i="1"/>
  <c r="D17" i="1"/>
  <c r="E17" i="1"/>
  <c r="F17" i="1"/>
  <c r="D14" i="1"/>
  <c r="E14" i="1"/>
  <c r="F14" i="1"/>
  <c r="D11" i="1"/>
  <c r="E11" i="1"/>
  <c r="F11" i="1"/>
  <c r="C8" i="1"/>
  <c r="D8" i="1"/>
  <c r="E8" i="1"/>
  <c r="F8" i="1"/>
  <c r="G41" i="1"/>
  <c r="G38" i="1"/>
  <c r="G35" i="1"/>
  <c r="G32" i="1"/>
  <c r="G29" i="1"/>
  <c r="G26" i="1"/>
  <c r="G23" i="1"/>
  <c r="G20" i="1"/>
  <c r="G17" i="1"/>
  <c r="G14" i="1"/>
  <c r="G11" i="1"/>
  <c r="G8" i="1"/>
  <c r="C26" i="1" l="1"/>
  <c r="C41" i="1"/>
  <c r="C32" i="1"/>
  <c r="C14" i="1"/>
  <c r="D46" i="1"/>
  <c r="E46" i="1"/>
  <c r="F46" i="1"/>
  <c r="G46" i="1"/>
  <c r="D45" i="1"/>
  <c r="E45" i="1"/>
  <c r="F45" i="1"/>
  <c r="G45" i="1"/>
  <c r="D44" i="1"/>
  <c r="E44" i="1"/>
  <c r="F44" i="1"/>
  <c r="G44" i="1"/>
  <c r="D47" i="1" l="1"/>
  <c r="E47" i="1"/>
  <c r="F47" i="1"/>
  <c r="G47" i="1"/>
  <c r="C44" i="1"/>
  <c r="C45" i="1"/>
  <c r="C46" i="1"/>
  <c r="C47" i="1"/>
</calcChain>
</file>

<file path=xl/sharedStrings.xml><?xml version="1.0" encoding="utf-8"?>
<sst xmlns="http://schemas.openxmlformats.org/spreadsheetml/2006/main" count="137" uniqueCount="58">
  <si>
    <t>المنطقة</t>
  </si>
  <si>
    <t>الرياض</t>
  </si>
  <si>
    <t>المدينة المنورة</t>
  </si>
  <si>
    <t>الشرقية</t>
  </si>
  <si>
    <t>القصيم</t>
  </si>
  <si>
    <t>عسير</t>
  </si>
  <si>
    <t>حائل</t>
  </si>
  <si>
    <t>تبوك</t>
  </si>
  <si>
    <t>الباحة</t>
  </si>
  <si>
    <t>الحدود الشمالية</t>
  </si>
  <si>
    <t>الجوف</t>
  </si>
  <si>
    <t>جازان</t>
  </si>
  <si>
    <t xml:space="preserve">نجران </t>
  </si>
  <si>
    <t>الاجمالي العام</t>
  </si>
  <si>
    <t>المصدر</t>
  </si>
  <si>
    <t>ابل</t>
  </si>
  <si>
    <t>بقر</t>
  </si>
  <si>
    <t>ضأن</t>
  </si>
  <si>
    <t>ماعز</t>
  </si>
  <si>
    <t>محلي</t>
  </si>
  <si>
    <t>مستورد</t>
  </si>
  <si>
    <t>مجموع</t>
  </si>
  <si>
    <t>Camel</t>
  </si>
  <si>
    <t>Sheep</t>
  </si>
  <si>
    <t>Goat</t>
  </si>
  <si>
    <t>Source</t>
  </si>
  <si>
    <t>Region</t>
  </si>
  <si>
    <t>Riyadh</t>
  </si>
  <si>
    <t>Makkah</t>
  </si>
  <si>
    <t>Tabouk</t>
  </si>
  <si>
    <t>Jazan</t>
  </si>
  <si>
    <t>Najran</t>
  </si>
  <si>
    <t>Grand Total</t>
  </si>
  <si>
    <t>Local</t>
  </si>
  <si>
    <t>Import</t>
  </si>
  <si>
    <t>Total</t>
  </si>
  <si>
    <t xml:space="preserve">Eastern </t>
  </si>
  <si>
    <t>Madinah</t>
  </si>
  <si>
    <t>المصدر : وزارة الشئون البلدية والقروية .</t>
  </si>
  <si>
    <t>source : Ministry of Municipal and Rural Affairs .</t>
  </si>
  <si>
    <t>المجموع</t>
  </si>
  <si>
    <t>Cow</t>
  </si>
  <si>
    <t>Aseer</t>
  </si>
  <si>
    <t>Hael</t>
  </si>
  <si>
    <t>Al-Baaha</t>
  </si>
  <si>
    <t>Al-Jowf</t>
  </si>
  <si>
    <t>Northern Boarders</t>
  </si>
  <si>
    <t>مكة</t>
  </si>
  <si>
    <t xml:space="preserve"> </t>
  </si>
  <si>
    <t>Al-Qassim</t>
  </si>
  <si>
    <t>الجدول 5-16</t>
  </si>
  <si>
    <t>Table 5 - 16</t>
  </si>
  <si>
    <t>الزراعة والمياه والبيئة</t>
  </si>
  <si>
    <t>Agriculture, water and environment</t>
  </si>
  <si>
    <t xml:space="preserve">1- الذبح يتم تحت اشراف البلدية . </t>
  </si>
  <si>
    <t>1- Slaughter under the supervision of the municipal.</t>
  </si>
  <si>
    <r>
      <t>الثروة الحيوانية المذبوحة تحت اشراف البلديات لعام 1440هـ حسب المنطقة والنوع</t>
    </r>
    <r>
      <rPr>
        <vertAlign val="superscript"/>
        <sz val="12"/>
        <color rgb="FF474D9B"/>
        <rFont val="Frutiger LT Arabic 45 Light"/>
        <charset val="178"/>
      </rPr>
      <t>1</t>
    </r>
  </si>
  <si>
    <r>
      <t>Livestock Slaughtered Under the Supervision of the Municipalities by Region and Type1440 A.H.</t>
    </r>
    <r>
      <rPr>
        <vertAlign val="superscript"/>
        <sz val="12"/>
        <color rgb="FF474D9B"/>
        <rFont val="Frutiger LT Arabic 45 Light"/>
        <charset val="178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</si>
</sst>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0"/>
      <name val="Arial"/>
      <charset val="178"/>
    </font>
    <font>
      <sz val="10"/>
      <color rgb="FF9BA8C2"/>
      <name val="Frutiger LT Arabic 55 Roman"/>
    </font>
    <font>
      <sz val="10"/>
      <name val="Frutiger LT Arabic 55 Roman"/>
    </font>
    <font>
      <sz val="10"/>
      <color rgb="FFFFFFFF"/>
      <name val="Frutiger LT Arabic 55 Roman"/>
    </font>
    <font>
      <sz val="14"/>
      <name val="Frutiger LT Arabic 55 Roman"/>
    </font>
    <font>
      <sz val="8"/>
      <name val="Frutiger LT Arabic 55 Roman"/>
    </font>
    <font>
      <sz val="11"/>
      <name val="Frutiger LT Arabic 45 Light"/>
    </font>
    <font>
      <sz val="9"/>
      <color theme="8" tint="-0.249977111117893"/>
      <name val="Frutiger LT Arabic 55 Roman"/>
    </font>
    <font>
      <sz val="9"/>
      <name val="Frutiger LT Arabic 55 Roman"/>
    </font>
    <font>
      <sz val="8"/>
      <color rgb="FF9BA8C2"/>
      <name val="Frutiger LT Arabic 55 Roman"/>
    </font>
    <font>
      <b/>
      <sz val="20"/>
      <name val="Frutiger LT Arabic 55 Roman"/>
    </font>
    <font>
      <sz val="12"/>
      <color rgb="FF474D9B"/>
      <name val="Frutiger LT Arabic 45 Light"/>
    </font>
    <font>
      <sz val="10"/>
      <color theme="8" tint="-0.249977111117893"/>
      <name val="Frutiger LT Arabic 55 Roman"/>
    </font>
    <font>
      <sz val="10"/>
      <color rgb="FF000000"/>
      <name val="Frutiger LT Arabic 55 Roman"/>
    </font>
    <font>
      <vertAlign val="superscript"/>
      <sz val="12"/>
      <color rgb="FF474D9B"/>
      <name val="Frutiger LT Arabic 45 Light"/>
      <charset val="178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0" fontId="15" fillId="0" borderId="0">
      <alignment vertical="top"/>
    </xf>
  </cellStyleXfs>
  <cellXfs count="42">
    <xf numFmtId="0" fontId="0" fillId="0" borderId="0" xfId="0"/>
    <xf numFmtId="0" fontId="6" fillId="0" borderId="0" xfId="0" applyFont="1" applyBorder="1" applyAlignment="1">
      <alignment horizontal="center" wrapText="1"/>
    </xf>
    <xf numFmtId="0" fontId="6" fillId="0" borderId="0" xfId="0" applyFont="1" applyBorder="1"/>
    <xf numFmtId="0" fontId="2" fillId="0" borderId="0" xfId="0" applyFont="1" applyBorder="1" applyAlignment="1">
      <alignment vertical="center"/>
    </xf>
    <xf numFmtId="0" fontId="2" fillId="0" borderId="0" xfId="0" applyFont="1" applyBorder="1"/>
    <xf numFmtId="0" fontId="4" fillId="0" borderId="0" xfId="0" applyFont="1" applyBorder="1"/>
    <xf numFmtId="0" fontId="4" fillId="0" borderId="0" xfId="0" applyFont="1" applyFill="1" applyBorder="1" applyAlignment="1">
      <alignment horizontal="left"/>
    </xf>
    <xf numFmtId="0" fontId="1" fillId="0" borderId="0" xfId="0" applyFont="1" applyBorder="1"/>
    <xf numFmtId="0" fontId="2" fillId="0" borderId="0" xfId="0" applyFont="1" applyFill="1" applyBorder="1"/>
    <xf numFmtId="0" fontId="7" fillId="3" borderId="0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5" fillId="0" borderId="0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readingOrder="2"/>
    </xf>
    <xf numFmtId="0" fontId="10" fillId="3" borderId="0" xfId="0" applyFont="1" applyFill="1" applyBorder="1" applyAlignment="1">
      <alignment horizontal="center" vertical="center" readingOrder="2"/>
    </xf>
    <xf numFmtId="0" fontId="9" fillId="0" borderId="0" xfId="0" applyFont="1" applyFill="1" applyBorder="1" applyAlignment="1">
      <alignment horizontal="right" vertical="center" readingOrder="2"/>
    </xf>
    <xf numFmtId="0" fontId="9" fillId="0" borderId="0" xfId="0" applyFont="1" applyFill="1" applyBorder="1" applyAlignment="1">
      <alignment horizontal="left" vertical="center"/>
    </xf>
    <xf numFmtId="0" fontId="13" fillId="5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left" vertical="center"/>
    </xf>
    <xf numFmtId="0" fontId="13" fillId="4" borderId="1" xfId="0" applyFont="1" applyFill="1" applyBorder="1" applyAlignment="1">
      <alignment horizontal="center" vertical="center" wrapText="1"/>
    </xf>
  </cellXfs>
  <cellStyles count="2">
    <cellStyle name="Normal 5" xfId="1" xr:uid="{00000000-0005-0000-0000-000001000000}"/>
    <cellStyle name="عادي" xfId="0" builtinId="0"/>
  </cellStyles>
  <dxfs count="0"/>
  <tableStyles count="0" defaultTableStyle="TableStyleMedium9" defaultPivotStyle="PivotStyleLight16"/>
  <colors>
    <mruColors>
      <color rgb="FFE6E9F0"/>
      <color rgb="FF9BA8C2"/>
      <color rgb="FFF0F2F6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62"/>
  <sheetViews>
    <sheetView showGridLines="0" tabSelected="1" showWhiteSpace="0" topLeftCell="A29" zoomScale="90" zoomScaleNormal="90" zoomScaleSheetLayoutView="96" workbookViewId="0">
      <selection activeCell="D38" sqref="D38"/>
    </sheetView>
  </sheetViews>
  <sheetFormatPr defaultColWidth="9.109375" defaultRowHeight="20.100000000000001" customHeight="1"/>
  <cols>
    <col min="1" max="1" width="20.6640625" style="4" customWidth="1"/>
    <col min="2" max="8" width="14" style="4" customWidth="1"/>
    <col min="9" max="9" width="20.6640625" style="4" customWidth="1"/>
    <col min="10" max="16384" width="9.109375" style="4"/>
  </cols>
  <sheetData>
    <row r="1" spans="1:24" s="10" customFormat="1" ht="20.100000000000001" customHeight="1">
      <c r="A1" s="40" t="s">
        <v>53</v>
      </c>
      <c r="B1" s="40"/>
      <c r="C1" s="40"/>
      <c r="D1" s="16" t="s">
        <v>48</v>
      </c>
      <c r="E1" s="16"/>
      <c r="F1" s="37" t="s">
        <v>52</v>
      </c>
      <c r="G1" s="37"/>
      <c r="H1" s="37"/>
      <c r="I1" s="37"/>
      <c r="J1" s="9"/>
    </row>
    <row r="2" spans="1:24" s="2" customFormat="1" ht="42.75" customHeight="1">
      <c r="A2" s="39" t="s">
        <v>57</v>
      </c>
      <c r="B2" s="39"/>
      <c r="C2" s="39"/>
      <c r="D2" s="39"/>
      <c r="E2" s="39"/>
      <c r="F2" s="39" t="s">
        <v>56</v>
      </c>
      <c r="G2" s="39"/>
      <c r="H2" s="39"/>
      <c r="I2" s="39"/>
      <c r="J2" s="1"/>
      <c r="K2" s="1"/>
    </row>
    <row r="3" spans="1:24" s="3" customFormat="1" ht="20.100000000000001" customHeight="1">
      <c r="A3" s="14" t="s">
        <v>51</v>
      </c>
      <c r="B3" s="38"/>
      <c r="C3" s="38"/>
      <c r="D3" s="38"/>
      <c r="E3" s="38"/>
      <c r="F3" s="38"/>
      <c r="G3" s="38"/>
      <c r="H3" s="38"/>
      <c r="I3" s="15" t="s">
        <v>50</v>
      </c>
    </row>
    <row r="4" spans="1:24" ht="20.100000000000001" customHeight="1">
      <c r="A4" s="35" t="s">
        <v>26</v>
      </c>
      <c r="B4" s="34" t="s">
        <v>25</v>
      </c>
      <c r="C4" s="12" t="s">
        <v>40</v>
      </c>
      <c r="D4" s="12" t="s">
        <v>18</v>
      </c>
      <c r="E4" s="12" t="s">
        <v>17</v>
      </c>
      <c r="F4" s="22" t="s">
        <v>16</v>
      </c>
      <c r="G4" s="22" t="s">
        <v>15</v>
      </c>
      <c r="H4" s="34" t="s">
        <v>14</v>
      </c>
      <c r="I4" s="35" t="s">
        <v>0</v>
      </c>
      <c r="M4" s="5"/>
      <c r="N4" s="6"/>
      <c r="O4" s="6"/>
      <c r="P4" s="6"/>
      <c r="Q4" s="6"/>
      <c r="R4" s="6"/>
      <c r="S4" s="6"/>
      <c r="T4" s="6"/>
      <c r="U4" s="6"/>
      <c r="V4" s="6"/>
      <c r="W4" s="5"/>
      <c r="X4" s="5"/>
    </row>
    <row r="5" spans="1:24" ht="20.100000000000001" customHeight="1">
      <c r="A5" s="36"/>
      <c r="B5" s="34"/>
      <c r="C5" s="13" t="s">
        <v>35</v>
      </c>
      <c r="D5" s="13" t="s">
        <v>24</v>
      </c>
      <c r="E5" s="13" t="s">
        <v>23</v>
      </c>
      <c r="F5" s="13" t="s">
        <v>41</v>
      </c>
      <c r="G5" s="13" t="s">
        <v>22</v>
      </c>
      <c r="H5" s="34"/>
      <c r="I5" s="36"/>
      <c r="M5" s="5"/>
      <c r="N5" s="6"/>
      <c r="O5" s="6"/>
      <c r="P5" s="6"/>
      <c r="Q5" s="6"/>
      <c r="R5" s="6"/>
      <c r="S5" s="6"/>
      <c r="T5" s="6"/>
      <c r="U5" s="6"/>
      <c r="V5" s="6"/>
      <c r="W5" s="5"/>
      <c r="X5" s="5"/>
    </row>
    <row r="6" spans="1:24" ht="20.100000000000001" customHeight="1">
      <c r="A6" s="32" t="s">
        <v>27</v>
      </c>
      <c r="B6" s="20" t="s">
        <v>33</v>
      </c>
      <c r="C6" s="17">
        <f>G6+F6+E6+D6</f>
        <v>1352374</v>
      </c>
      <c r="D6" s="17">
        <v>554089</v>
      </c>
      <c r="E6" s="17">
        <v>665544</v>
      </c>
      <c r="F6" s="17">
        <v>39573</v>
      </c>
      <c r="G6" s="17">
        <v>93168</v>
      </c>
      <c r="H6" s="20" t="s">
        <v>19</v>
      </c>
      <c r="I6" s="32" t="s">
        <v>1</v>
      </c>
      <c r="L6" s="7"/>
    </row>
    <row r="7" spans="1:24" ht="20.100000000000001" customHeight="1">
      <c r="A7" s="32"/>
      <c r="B7" s="19" t="s">
        <v>34</v>
      </c>
      <c r="C7" s="18">
        <f>G7+F7+E7+D7</f>
        <v>1221571</v>
      </c>
      <c r="D7" s="18">
        <v>118536</v>
      </c>
      <c r="E7" s="18">
        <v>1087008</v>
      </c>
      <c r="F7" s="18">
        <v>3127</v>
      </c>
      <c r="G7" s="18">
        <v>12900</v>
      </c>
      <c r="H7" s="19" t="s">
        <v>20</v>
      </c>
      <c r="I7" s="32"/>
      <c r="J7" s="27"/>
      <c r="K7" s="28"/>
    </row>
    <row r="8" spans="1:24" ht="20.100000000000001" customHeight="1">
      <c r="A8" s="32"/>
      <c r="B8" s="21" t="s">
        <v>35</v>
      </c>
      <c r="C8" s="26">
        <f t="shared" ref="C8:F8" si="0">SUM(C6:C7)</f>
        <v>2573945</v>
      </c>
      <c r="D8" s="26">
        <f t="shared" si="0"/>
        <v>672625</v>
      </c>
      <c r="E8" s="26">
        <f t="shared" si="0"/>
        <v>1752552</v>
      </c>
      <c r="F8" s="26">
        <f t="shared" si="0"/>
        <v>42700</v>
      </c>
      <c r="G8" s="21">
        <f>SUM(G6:G7)</f>
        <v>106068</v>
      </c>
      <c r="H8" s="21" t="s">
        <v>21</v>
      </c>
      <c r="I8" s="32"/>
      <c r="J8" s="27"/>
      <c r="K8" s="28"/>
    </row>
    <row r="9" spans="1:24" ht="20.100000000000001" customHeight="1">
      <c r="A9" s="31" t="s">
        <v>28</v>
      </c>
      <c r="B9" s="20" t="s">
        <v>33</v>
      </c>
      <c r="C9" s="17">
        <f>G9+F9+E9+D9</f>
        <v>1105033</v>
      </c>
      <c r="D9" s="17">
        <v>304378</v>
      </c>
      <c r="E9" s="17">
        <v>743583</v>
      </c>
      <c r="F9" s="17">
        <v>29797</v>
      </c>
      <c r="G9" s="17">
        <v>27275</v>
      </c>
      <c r="H9" s="20" t="s">
        <v>19</v>
      </c>
      <c r="I9" s="31" t="s">
        <v>47</v>
      </c>
      <c r="J9" s="27"/>
      <c r="K9" s="28"/>
    </row>
    <row r="10" spans="1:24" ht="20.100000000000001" customHeight="1">
      <c r="A10" s="31"/>
      <c r="B10" s="19" t="s">
        <v>34</v>
      </c>
      <c r="C10" s="18">
        <f>G10+F10+E10+D10</f>
        <v>957589</v>
      </c>
      <c r="D10" s="18">
        <v>205152</v>
      </c>
      <c r="E10" s="18">
        <v>694320</v>
      </c>
      <c r="F10" s="18">
        <v>32698</v>
      </c>
      <c r="G10" s="18">
        <v>25419</v>
      </c>
      <c r="H10" s="19" t="s">
        <v>20</v>
      </c>
      <c r="I10" s="31"/>
      <c r="J10" s="27"/>
      <c r="K10" s="28"/>
    </row>
    <row r="11" spans="1:24" ht="20.100000000000001" customHeight="1">
      <c r="A11" s="31"/>
      <c r="B11" s="21" t="s">
        <v>35</v>
      </c>
      <c r="C11" s="26">
        <f t="shared" ref="C11:F11" si="1">SUM(C9:C10)</f>
        <v>2062622</v>
      </c>
      <c r="D11" s="26">
        <f t="shared" si="1"/>
        <v>509530</v>
      </c>
      <c r="E11" s="26">
        <f t="shared" si="1"/>
        <v>1437903</v>
      </c>
      <c r="F11" s="26">
        <f t="shared" si="1"/>
        <v>62495</v>
      </c>
      <c r="G11" s="21">
        <f>SUM(G9:G10)</f>
        <v>52694</v>
      </c>
      <c r="H11" s="21" t="s">
        <v>21</v>
      </c>
      <c r="I11" s="31"/>
      <c r="J11" s="27"/>
      <c r="K11" s="28"/>
    </row>
    <row r="12" spans="1:24" ht="20.100000000000001" customHeight="1">
      <c r="A12" s="32" t="s">
        <v>37</v>
      </c>
      <c r="B12" s="20" t="s">
        <v>33</v>
      </c>
      <c r="C12" s="17">
        <f>G12+F12+E12+D12</f>
        <v>423562</v>
      </c>
      <c r="D12" s="17">
        <v>196942</v>
      </c>
      <c r="E12" s="17">
        <v>207547</v>
      </c>
      <c r="F12" s="17">
        <v>4342</v>
      </c>
      <c r="G12" s="17">
        <v>14731</v>
      </c>
      <c r="H12" s="20" t="s">
        <v>19</v>
      </c>
      <c r="I12" s="32" t="s">
        <v>2</v>
      </c>
      <c r="J12" s="27"/>
      <c r="K12" s="28"/>
    </row>
    <row r="13" spans="1:24" ht="20.100000000000001" customHeight="1">
      <c r="A13" s="32"/>
      <c r="B13" s="18" t="s">
        <v>34</v>
      </c>
      <c r="C13" s="18">
        <f>G13+F13+E13+D13</f>
        <v>298743</v>
      </c>
      <c r="D13" s="18">
        <v>34736</v>
      </c>
      <c r="E13" s="18">
        <v>258015</v>
      </c>
      <c r="F13" s="18">
        <v>3275</v>
      </c>
      <c r="G13" s="18">
        <v>2717</v>
      </c>
      <c r="H13" s="18" t="s">
        <v>20</v>
      </c>
      <c r="I13" s="32"/>
      <c r="J13" s="27"/>
      <c r="K13" s="28"/>
    </row>
    <row r="14" spans="1:24" ht="20.100000000000001" customHeight="1">
      <c r="A14" s="32"/>
      <c r="B14" s="21" t="s">
        <v>35</v>
      </c>
      <c r="C14" s="26">
        <f t="shared" ref="C14:F14" si="2">SUM(C12:C13)</f>
        <v>722305</v>
      </c>
      <c r="D14" s="26">
        <f t="shared" si="2"/>
        <v>231678</v>
      </c>
      <c r="E14" s="26">
        <f t="shared" si="2"/>
        <v>465562</v>
      </c>
      <c r="F14" s="26">
        <f t="shared" si="2"/>
        <v>7617</v>
      </c>
      <c r="G14" s="21">
        <f>SUM(G12:G13)</f>
        <v>17448</v>
      </c>
      <c r="H14" s="21" t="s">
        <v>21</v>
      </c>
      <c r="I14" s="32"/>
      <c r="J14" s="27"/>
      <c r="K14" s="28"/>
    </row>
    <row r="15" spans="1:24" ht="20.100000000000001" customHeight="1">
      <c r="A15" s="31" t="s">
        <v>49</v>
      </c>
      <c r="B15" s="20" t="s">
        <v>33</v>
      </c>
      <c r="C15" s="17">
        <f>D15+E15+F15+G15</f>
        <v>359816</v>
      </c>
      <c r="D15" s="17">
        <v>73182</v>
      </c>
      <c r="E15" s="17">
        <v>245263</v>
      </c>
      <c r="F15" s="17">
        <v>188</v>
      </c>
      <c r="G15" s="17">
        <v>41183</v>
      </c>
      <c r="H15" s="20" t="s">
        <v>19</v>
      </c>
      <c r="I15" s="31" t="s">
        <v>4</v>
      </c>
      <c r="J15" s="27"/>
      <c r="K15" s="28"/>
    </row>
    <row r="16" spans="1:24" ht="20.100000000000001" customHeight="1">
      <c r="A16" s="31"/>
      <c r="B16" s="19" t="s">
        <v>34</v>
      </c>
      <c r="C16" s="18">
        <f>D16+E16+F16+G16</f>
        <v>43365</v>
      </c>
      <c r="D16" s="18">
        <v>4368</v>
      </c>
      <c r="E16" s="18">
        <v>29019</v>
      </c>
      <c r="F16" s="18">
        <v>6242</v>
      </c>
      <c r="G16" s="18">
        <v>3736</v>
      </c>
      <c r="H16" s="19" t="s">
        <v>20</v>
      </c>
      <c r="I16" s="31"/>
      <c r="J16" s="27"/>
      <c r="K16" s="28"/>
    </row>
    <row r="17" spans="1:9" ht="20.100000000000001" customHeight="1">
      <c r="A17" s="31"/>
      <c r="B17" s="21" t="s">
        <v>35</v>
      </c>
      <c r="C17" s="26">
        <f t="shared" ref="C17:F17" si="3">SUM(C15:C16)</f>
        <v>403181</v>
      </c>
      <c r="D17" s="26">
        <f t="shared" si="3"/>
        <v>77550</v>
      </c>
      <c r="E17" s="26">
        <f t="shared" si="3"/>
        <v>274282</v>
      </c>
      <c r="F17" s="26">
        <f t="shared" si="3"/>
        <v>6430</v>
      </c>
      <c r="G17" s="21">
        <f>SUM(G15:G16)</f>
        <v>44919</v>
      </c>
      <c r="H17" s="21" t="s">
        <v>21</v>
      </c>
      <c r="I17" s="31"/>
    </row>
    <row r="18" spans="1:9" ht="20.100000000000001" customHeight="1">
      <c r="A18" s="32" t="s">
        <v>36</v>
      </c>
      <c r="B18" s="20" t="s">
        <v>33</v>
      </c>
      <c r="C18" s="17">
        <f>D18+E18+F18+G18</f>
        <v>1099779</v>
      </c>
      <c r="D18" s="17">
        <v>165179</v>
      </c>
      <c r="E18" s="17">
        <v>879718</v>
      </c>
      <c r="F18" s="17">
        <v>6344</v>
      </c>
      <c r="G18" s="17">
        <v>48538</v>
      </c>
      <c r="H18" s="20" t="s">
        <v>19</v>
      </c>
      <c r="I18" s="32" t="s">
        <v>3</v>
      </c>
    </row>
    <row r="19" spans="1:9" ht="20.100000000000001" customHeight="1">
      <c r="A19" s="32"/>
      <c r="B19" s="19" t="s">
        <v>34</v>
      </c>
      <c r="C19" s="18">
        <f>D19+E19+F19+G19</f>
        <v>459778</v>
      </c>
      <c r="D19" s="18">
        <v>122849</v>
      </c>
      <c r="E19" s="18">
        <v>264995</v>
      </c>
      <c r="F19" s="18">
        <v>61481</v>
      </c>
      <c r="G19" s="18">
        <v>10453</v>
      </c>
      <c r="H19" s="19" t="s">
        <v>20</v>
      </c>
      <c r="I19" s="32"/>
    </row>
    <row r="20" spans="1:9" ht="20.100000000000001" customHeight="1">
      <c r="A20" s="32"/>
      <c r="B20" s="21" t="s">
        <v>35</v>
      </c>
      <c r="C20" s="26">
        <f t="shared" ref="C20:F20" si="4">SUM(C18:C19)</f>
        <v>1559557</v>
      </c>
      <c r="D20" s="26">
        <f t="shared" si="4"/>
        <v>288028</v>
      </c>
      <c r="E20" s="26">
        <f t="shared" si="4"/>
        <v>1144713</v>
      </c>
      <c r="F20" s="26">
        <f t="shared" si="4"/>
        <v>67825</v>
      </c>
      <c r="G20" s="21">
        <f>SUM(G18:G19)</f>
        <v>58991</v>
      </c>
      <c r="H20" s="21" t="s">
        <v>21</v>
      </c>
      <c r="I20" s="32"/>
    </row>
    <row r="21" spans="1:9" ht="20.100000000000001" customHeight="1">
      <c r="A21" s="31" t="s">
        <v>42</v>
      </c>
      <c r="B21" s="20" t="s">
        <v>33</v>
      </c>
      <c r="C21" s="17">
        <f>D21+E21+F21+G21</f>
        <v>621088</v>
      </c>
      <c r="D21" s="17">
        <v>216768</v>
      </c>
      <c r="E21" s="17">
        <v>372930</v>
      </c>
      <c r="F21" s="17">
        <v>8513</v>
      </c>
      <c r="G21" s="17">
        <v>22877</v>
      </c>
      <c r="H21" s="20" t="s">
        <v>19</v>
      </c>
      <c r="I21" s="31" t="s">
        <v>5</v>
      </c>
    </row>
    <row r="22" spans="1:9" ht="20.100000000000001" customHeight="1">
      <c r="A22" s="31"/>
      <c r="B22" s="19" t="s">
        <v>34</v>
      </c>
      <c r="C22" s="18">
        <f>D22+E22+F22+G22</f>
        <v>97993</v>
      </c>
      <c r="D22" s="18">
        <v>34880</v>
      </c>
      <c r="E22" s="18">
        <v>47530</v>
      </c>
      <c r="F22" s="18">
        <v>7283</v>
      </c>
      <c r="G22" s="18">
        <v>8300</v>
      </c>
      <c r="H22" s="19" t="s">
        <v>20</v>
      </c>
      <c r="I22" s="31"/>
    </row>
    <row r="23" spans="1:9" ht="20.100000000000001" customHeight="1">
      <c r="A23" s="31"/>
      <c r="B23" s="21" t="s">
        <v>35</v>
      </c>
      <c r="C23" s="26">
        <f t="shared" ref="C23:F23" si="5">SUM(C21:C22)</f>
        <v>719081</v>
      </c>
      <c r="D23" s="26">
        <f t="shared" si="5"/>
        <v>251648</v>
      </c>
      <c r="E23" s="26">
        <f t="shared" si="5"/>
        <v>420460</v>
      </c>
      <c r="F23" s="26">
        <f t="shared" si="5"/>
        <v>15796</v>
      </c>
      <c r="G23" s="21">
        <f>SUM(G21:G22)</f>
        <v>31177</v>
      </c>
      <c r="H23" s="21" t="s">
        <v>21</v>
      </c>
      <c r="I23" s="31"/>
    </row>
    <row r="24" spans="1:9" ht="20.100000000000001" customHeight="1">
      <c r="A24" s="32" t="s">
        <v>29</v>
      </c>
      <c r="B24" s="20" t="s">
        <v>33</v>
      </c>
      <c r="C24" s="17">
        <f>D24+E24+F24+G24</f>
        <v>157857</v>
      </c>
      <c r="D24" s="17">
        <v>65506</v>
      </c>
      <c r="E24" s="17">
        <v>87483</v>
      </c>
      <c r="F24" s="17">
        <v>16</v>
      </c>
      <c r="G24" s="17">
        <v>4852</v>
      </c>
      <c r="H24" s="20" t="s">
        <v>19</v>
      </c>
      <c r="I24" s="32" t="s">
        <v>7</v>
      </c>
    </row>
    <row r="25" spans="1:9" ht="20.100000000000001" customHeight="1">
      <c r="A25" s="32"/>
      <c r="B25" s="19" t="s">
        <v>34</v>
      </c>
      <c r="C25" s="18">
        <f>D25+E25+F25+G25</f>
        <v>184740</v>
      </c>
      <c r="D25" s="18">
        <v>52058</v>
      </c>
      <c r="E25" s="18">
        <v>123847</v>
      </c>
      <c r="F25" s="18">
        <v>3424</v>
      </c>
      <c r="G25" s="18">
        <v>5411</v>
      </c>
      <c r="H25" s="19" t="s">
        <v>20</v>
      </c>
      <c r="I25" s="32"/>
    </row>
    <row r="26" spans="1:9" ht="20.100000000000001" customHeight="1">
      <c r="A26" s="32"/>
      <c r="B26" s="21" t="s">
        <v>35</v>
      </c>
      <c r="C26" s="26">
        <f t="shared" ref="C26:F26" si="6">SUM(C24:C25)</f>
        <v>342597</v>
      </c>
      <c r="D26" s="26">
        <f t="shared" si="6"/>
        <v>117564</v>
      </c>
      <c r="E26" s="26">
        <f t="shared" si="6"/>
        <v>211330</v>
      </c>
      <c r="F26" s="26">
        <f t="shared" si="6"/>
        <v>3440</v>
      </c>
      <c r="G26" s="21">
        <f>SUM(G24:G25)</f>
        <v>10263</v>
      </c>
      <c r="H26" s="21" t="s">
        <v>21</v>
      </c>
      <c r="I26" s="32"/>
    </row>
    <row r="27" spans="1:9" ht="20.100000000000001" customHeight="1">
      <c r="A27" s="31" t="s">
        <v>43</v>
      </c>
      <c r="B27" s="20" t="s">
        <v>33</v>
      </c>
      <c r="C27" s="17">
        <f>D27+E27+F27+G27</f>
        <v>214500</v>
      </c>
      <c r="D27" s="17">
        <v>47756</v>
      </c>
      <c r="E27" s="17">
        <v>157744</v>
      </c>
      <c r="F27" s="17">
        <v>45</v>
      </c>
      <c r="G27" s="17">
        <v>8955</v>
      </c>
      <c r="H27" s="20" t="s">
        <v>19</v>
      </c>
      <c r="I27" s="31" t="s">
        <v>6</v>
      </c>
    </row>
    <row r="28" spans="1:9" ht="20.100000000000001" customHeight="1">
      <c r="A28" s="31"/>
      <c r="B28" s="19" t="s">
        <v>34</v>
      </c>
      <c r="C28" s="18">
        <f>D28+E28+F28+G28</f>
        <v>10999</v>
      </c>
      <c r="D28" s="18">
        <v>3030</v>
      </c>
      <c r="E28" s="18">
        <v>7286</v>
      </c>
      <c r="F28" s="18">
        <v>416</v>
      </c>
      <c r="G28" s="18">
        <v>267</v>
      </c>
      <c r="H28" s="19" t="s">
        <v>20</v>
      </c>
      <c r="I28" s="31"/>
    </row>
    <row r="29" spans="1:9" ht="20.100000000000001" customHeight="1">
      <c r="A29" s="31"/>
      <c r="B29" s="21" t="s">
        <v>35</v>
      </c>
      <c r="C29" s="26">
        <f t="shared" ref="C29:F29" si="7">SUM(C27:C28)</f>
        <v>225499</v>
      </c>
      <c r="D29" s="26">
        <f t="shared" si="7"/>
        <v>50786</v>
      </c>
      <c r="E29" s="26">
        <f t="shared" si="7"/>
        <v>165030</v>
      </c>
      <c r="F29" s="26">
        <f t="shared" si="7"/>
        <v>461</v>
      </c>
      <c r="G29" s="21">
        <f>SUM(G27:G28)</f>
        <v>9222</v>
      </c>
      <c r="H29" s="21" t="s">
        <v>21</v>
      </c>
      <c r="I29" s="31"/>
    </row>
    <row r="30" spans="1:9" ht="20.100000000000001" customHeight="1">
      <c r="A30" s="41" t="s">
        <v>46</v>
      </c>
      <c r="B30" s="20" t="s">
        <v>33</v>
      </c>
      <c r="C30" s="17">
        <f>D30+E30+F30+G30</f>
        <v>199646</v>
      </c>
      <c r="D30" s="17">
        <v>30864</v>
      </c>
      <c r="E30" s="17">
        <v>164463</v>
      </c>
      <c r="F30" s="17">
        <v>39</v>
      </c>
      <c r="G30" s="17">
        <v>4280</v>
      </c>
      <c r="H30" s="20" t="s">
        <v>19</v>
      </c>
      <c r="I30" s="32" t="s">
        <v>9</v>
      </c>
    </row>
    <row r="31" spans="1:9" ht="20.100000000000001" customHeight="1">
      <c r="A31" s="41"/>
      <c r="B31" s="19" t="s">
        <v>34</v>
      </c>
      <c r="C31" s="18">
        <f>D31+E31+F31+G31</f>
        <v>9757</v>
      </c>
      <c r="D31" s="18">
        <v>0</v>
      </c>
      <c r="E31" s="18">
        <v>9411</v>
      </c>
      <c r="F31" s="18">
        <v>346</v>
      </c>
      <c r="G31" s="18">
        <v>0</v>
      </c>
      <c r="H31" s="19" t="s">
        <v>20</v>
      </c>
      <c r="I31" s="32"/>
    </row>
    <row r="32" spans="1:9" ht="20.100000000000001" customHeight="1">
      <c r="A32" s="41"/>
      <c r="B32" s="21" t="s">
        <v>35</v>
      </c>
      <c r="C32" s="26">
        <f t="shared" ref="C32:F32" si="8">SUM(C30:C31)</f>
        <v>209403</v>
      </c>
      <c r="D32" s="26">
        <f t="shared" si="8"/>
        <v>30864</v>
      </c>
      <c r="E32" s="26">
        <f t="shared" si="8"/>
        <v>173874</v>
      </c>
      <c r="F32" s="26">
        <f t="shared" si="8"/>
        <v>385</v>
      </c>
      <c r="G32" s="23">
        <f>SUM(G30:G31)</f>
        <v>4280</v>
      </c>
      <c r="H32" s="21" t="s">
        <v>21</v>
      </c>
      <c r="I32" s="32"/>
    </row>
    <row r="33" spans="1:9" ht="20.100000000000001" customHeight="1">
      <c r="A33" s="31" t="s">
        <v>30</v>
      </c>
      <c r="B33" s="20" t="s">
        <v>33</v>
      </c>
      <c r="C33" s="17">
        <f>D33+E33+F33+G33</f>
        <v>356339</v>
      </c>
      <c r="D33" s="17">
        <v>125551</v>
      </c>
      <c r="E33" s="17">
        <v>219146</v>
      </c>
      <c r="F33" s="17">
        <v>8654</v>
      </c>
      <c r="G33" s="17">
        <v>2988</v>
      </c>
      <c r="H33" s="20" t="s">
        <v>19</v>
      </c>
      <c r="I33" s="31" t="s">
        <v>11</v>
      </c>
    </row>
    <row r="34" spans="1:9" ht="20.100000000000001" customHeight="1">
      <c r="A34" s="31"/>
      <c r="B34" s="19" t="s">
        <v>34</v>
      </c>
      <c r="C34" s="18">
        <f>D34+E34+F34+G34</f>
        <v>154879</v>
      </c>
      <c r="D34" s="18">
        <v>50684</v>
      </c>
      <c r="E34" s="18">
        <v>89568</v>
      </c>
      <c r="F34" s="18">
        <v>12601</v>
      </c>
      <c r="G34" s="18">
        <v>2026</v>
      </c>
      <c r="H34" s="19" t="s">
        <v>20</v>
      </c>
      <c r="I34" s="31"/>
    </row>
    <row r="35" spans="1:9" ht="20.100000000000001" customHeight="1">
      <c r="A35" s="31"/>
      <c r="B35" s="21" t="s">
        <v>35</v>
      </c>
      <c r="C35" s="26">
        <f t="shared" ref="C35:F35" si="9">SUM(C33:C34)</f>
        <v>511218</v>
      </c>
      <c r="D35" s="26">
        <f t="shared" si="9"/>
        <v>176235</v>
      </c>
      <c r="E35" s="26">
        <f t="shared" si="9"/>
        <v>308714</v>
      </c>
      <c r="F35" s="26">
        <f t="shared" si="9"/>
        <v>21255</v>
      </c>
      <c r="G35" s="21">
        <f>SUM(G33:G34)</f>
        <v>5014</v>
      </c>
      <c r="H35" s="21" t="s">
        <v>21</v>
      </c>
      <c r="I35" s="31"/>
    </row>
    <row r="36" spans="1:9" ht="20.100000000000001" customHeight="1">
      <c r="A36" s="32" t="s">
        <v>31</v>
      </c>
      <c r="B36" s="20" t="s">
        <v>33</v>
      </c>
      <c r="C36" s="17">
        <f>D36+E36+F36+G36</f>
        <v>214118</v>
      </c>
      <c r="D36" s="17">
        <v>54845</v>
      </c>
      <c r="E36" s="17">
        <v>149817</v>
      </c>
      <c r="F36" s="17">
        <v>415</v>
      </c>
      <c r="G36" s="17">
        <v>9041</v>
      </c>
      <c r="H36" s="20" t="s">
        <v>19</v>
      </c>
      <c r="I36" s="32" t="s">
        <v>12</v>
      </c>
    </row>
    <row r="37" spans="1:9" ht="20.100000000000001" customHeight="1">
      <c r="A37" s="32"/>
      <c r="B37" s="19" t="s">
        <v>34</v>
      </c>
      <c r="C37" s="18">
        <f>D37+E37+F37+G37</f>
        <v>9990</v>
      </c>
      <c r="D37" s="18">
        <v>1780</v>
      </c>
      <c r="E37" s="18">
        <v>6870</v>
      </c>
      <c r="F37" s="18">
        <v>1121</v>
      </c>
      <c r="G37" s="18">
        <v>219</v>
      </c>
      <c r="H37" s="19" t="s">
        <v>20</v>
      </c>
      <c r="I37" s="32"/>
    </row>
    <row r="38" spans="1:9" ht="20.100000000000001" customHeight="1">
      <c r="A38" s="32"/>
      <c r="B38" s="21" t="s">
        <v>35</v>
      </c>
      <c r="C38" s="26">
        <f t="shared" ref="C38:F38" si="10">SUM(C36:C37)</f>
        <v>224108</v>
      </c>
      <c r="D38" s="26">
        <f t="shared" si="10"/>
        <v>56625</v>
      </c>
      <c r="E38" s="26">
        <f t="shared" si="10"/>
        <v>156687</v>
      </c>
      <c r="F38" s="26">
        <f t="shared" si="10"/>
        <v>1536</v>
      </c>
      <c r="G38" s="21">
        <f>SUM(G36:G37)</f>
        <v>9260</v>
      </c>
      <c r="H38" s="21" t="s">
        <v>21</v>
      </c>
      <c r="I38" s="32"/>
    </row>
    <row r="39" spans="1:9" ht="20.100000000000001" customHeight="1">
      <c r="A39" s="31" t="s">
        <v>44</v>
      </c>
      <c r="B39" s="20" t="s">
        <v>33</v>
      </c>
      <c r="C39" s="17">
        <f>D39+E39+F39+G39</f>
        <v>124340</v>
      </c>
      <c r="D39" s="17">
        <v>40470</v>
      </c>
      <c r="E39" s="17">
        <v>73967</v>
      </c>
      <c r="F39" s="17">
        <v>6365</v>
      </c>
      <c r="G39" s="17">
        <v>3538</v>
      </c>
      <c r="H39" s="20" t="s">
        <v>19</v>
      </c>
      <c r="I39" s="31" t="s">
        <v>8</v>
      </c>
    </row>
    <row r="40" spans="1:9" ht="20.100000000000001" customHeight="1">
      <c r="A40" s="31"/>
      <c r="B40" s="19" t="s">
        <v>34</v>
      </c>
      <c r="C40" s="18">
        <f>D40+E40+F40+G40</f>
        <v>17727</v>
      </c>
      <c r="D40" s="18">
        <v>1603</v>
      </c>
      <c r="E40" s="18">
        <v>13317</v>
      </c>
      <c r="F40" s="18">
        <v>2528</v>
      </c>
      <c r="G40" s="18">
        <v>279</v>
      </c>
      <c r="H40" s="19" t="s">
        <v>20</v>
      </c>
      <c r="I40" s="31"/>
    </row>
    <row r="41" spans="1:9" ht="20.100000000000001" customHeight="1">
      <c r="A41" s="31"/>
      <c r="B41" s="21" t="s">
        <v>35</v>
      </c>
      <c r="C41" s="26">
        <f t="shared" ref="C41:F41" si="11">SUM(C39:C40)</f>
        <v>142067</v>
      </c>
      <c r="D41" s="26">
        <f t="shared" si="11"/>
        <v>42073</v>
      </c>
      <c r="E41" s="26">
        <f t="shared" si="11"/>
        <v>87284</v>
      </c>
      <c r="F41" s="26">
        <f t="shared" si="11"/>
        <v>8893</v>
      </c>
      <c r="G41" s="21">
        <f>SUM(G39:G40)</f>
        <v>3817</v>
      </c>
      <c r="H41" s="21" t="s">
        <v>21</v>
      </c>
      <c r="I41" s="31"/>
    </row>
    <row r="42" spans="1:9" ht="20.100000000000001" customHeight="1">
      <c r="A42" s="32" t="s">
        <v>45</v>
      </c>
      <c r="B42" s="20" t="s">
        <v>33</v>
      </c>
      <c r="C42" s="17">
        <f>D42+E42+F42+G42</f>
        <v>77413</v>
      </c>
      <c r="D42" s="17">
        <v>10886</v>
      </c>
      <c r="E42" s="17">
        <v>57252</v>
      </c>
      <c r="F42" s="17">
        <v>1089</v>
      </c>
      <c r="G42" s="17">
        <v>8186</v>
      </c>
      <c r="H42" s="20" t="s">
        <v>19</v>
      </c>
      <c r="I42" s="32" t="s">
        <v>10</v>
      </c>
    </row>
    <row r="43" spans="1:9" ht="20.100000000000001" customHeight="1">
      <c r="A43" s="32"/>
      <c r="B43" s="19" t="s">
        <v>34</v>
      </c>
      <c r="C43" s="18">
        <f>D43+E43+F43+G43</f>
        <v>21674</v>
      </c>
      <c r="D43" s="18">
        <v>1093</v>
      </c>
      <c r="E43" s="18">
        <v>18716</v>
      </c>
      <c r="F43" s="18">
        <v>1380</v>
      </c>
      <c r="G43" s="18">
        <v>485</v>
      </c>
      <c r="H43" s="19" t="s">
        <v>20</v>
      </c>
      <c r="I43" s="32"/>
    </row>
    <row r="44" spans="1:9" ht="20.100000000000001" customHeight="1">
      <c r="A44" s="32"/>
      <c r="B44" s="21" t="s">
        <v>35</v>
      </c>
      <c r="C44" s="24">
        <f t="shared" ref="C44:C47" si="12">D44+E44+F44+G44</f>
        <v>99087</v>
      </c>
      <c r="D44" s="25">
        <f t="shared" ref="D44:F44" si="13">D42+D43</f>
        <v>11979</v>
      </c>
      <c r="E44" s="25">
        <f t="shared" si="13"/>
        <v>75968</v>
      </c>
      <c r="F44" s="25">
        <f t="shared" si="13"/>
        <v>2469</v>
      </c>
      <c r="G44" s="23">
        <f>G42+G43</f>
        <v>8671</v>
      </c>
      <c r="H44" s="21" t="s">
        <v>21</v>
      </c>
      <c r="I44" s="32"/>
    </row>
    <row r="45" spans="1:9" ht="20.100000000000001" customHeight="1">
      <c r="A45" s="34" t="s">
        <v>32</v>
      </c>
      <c r="B45" s="21" t="s">
        <v>33</v>
      </c>
      <c r="C45" s="24">
        <f t="shared" si="12"/>
        <v>6305865</v>
      </c>
      <c r="D45" s="25">
        <f t="shared" ref="D45:F45" si="14">D6+D9+D12+D15+D18+D21+D24+D27+D30+D33+D36+D39+D42</f>
        <v>1886416</v>
      </c>
      <c r="E45" s="25">
        <f t="shared" si="14"/>
        <v>4024457</v>
      </c>
      <c r="F45" s="25">
        <f t="shared" si="14"/>
        <v>105380</v>
      </c>
      <c r="G45" s="21">
        <f>G6+G9+G12+G15+G18+G21+G24+G27+G30+G33+G36+G39+G42</f>
        <v>289612</v>
      </c>
      <c r="H45" s="21" t="s">
        <v>19</v>
      </c>
      <c r="I45" s="34" t="s">
        <v>13</v>
      </c>
    </row>
    <row r="46" spans="1:9" ht="20.100000000000001" customHeight="1">
      <c r="A46" s="34"/>
      <c r="B46" s="21" t="s">
        <v>34</v>
      </c>
      <c r="C46" s="24">
        <f t="shared" si="12"/>
        <v>3488805</v>
      </c>
      <c r="D46" s="25">
        <f t="shared" ref="D46:F46" si="15">D7+D10+D13+D16+D19+D22+D25+D28+D31+D34+D37+D40+D43</f>
        <v>630769</v>
      </c>
      <c r="E46" s="25">
        <f t="shared" si="15"/>
        <v>2649902</v>
      </c>
      <c r="F46" s="25">
        <f t="shared" si="15"/>
        <v>135922</v>
      </c>
      <c r="G46" s="21">
        <f>G7+G10+G13+G16+G19+G22+G25+G28+G31+G34+G37+G40+G43</f>
        <v>72212</v>
      </c>
      <c r="H46" s="21" t="s">
        <v>20</v>
      </c>
      <c r="I46" s="34"/>
    </row>
    <row r="47" spans="1:9" ht="20.100000000000001" customHeight="1">
      <c r="A47" s="34"/>
      <c r="B47" s="21" t="s">
        <v>35</v>
      </c>
      <c r="C47" s="24">
        <f t="shared" si="12"/>
        <v>9794670</v>
      </c>
      <c r="D47" s="25">
        <f t="shared" ref="D47:F47" si="16">D45+D46</f>
        <v>2517185</v>
      </c>
      <c r="E47" s="25">
        <f t="shared" si="16"/>
        <v>6674359</v>
      </c>
      <c r="F47" s="25">
        <f t="shared" si="16"/>
        <v>241302</v>
      </c>
      <c r="G47" s="21">
        <f>G45+G46</f>
        <v>361824</v>
      </c>
      <c r="H47" s="21" t="s">
        <v>21</v>
      </c>
      <c r="I47" s="34"/>
    </row>
    <row r="48" spans="1:9" ht="20.100000000000001" customHeight="1">
      <c r="A48" s="30" t="s">
        <v>39</v>
      </c>
      <c r="B48" s="30"/>
      <c r="C48" s="30"/>
      <c r="D48" s="30"/>
      <c r="E48" s="30"/>
      <c r="F48" s="30"/>
      <c r="G48" s="33" t="s">
        <v>38</v>
      </c>
      <c r="H48" s="33"/>
      <c r="I48" s="33"/>
    </row>
    <row r="49" spans="1:9" ht="20.100000000000001" customHeight="1">
      <c r="A49" s="30" t="s">
        <v>55</v>
      </c>
      <c r="B49" s="30"/>
      <c r="C49" s="30"/>
      <c r="D49" s="30"/>
      <c r="E49" s="11"/>
      <c r="F49" s="11"/>
      <c r="G49" s="11"/>
      <c r="H49" s="29" t="s">
        <v>54</v>
      </c>
      <c r="I49" s="29"/>
    </row>
    <row r="50" spans="1:9" ht="20.100000000000001" customHeight="1">
      <c r="A50" s="8"/>
      <c r="B50" s="8"/>
      <c r="C50" s="8"/>
      <c r="D50" s="8"/>
      <c r="E50" s="8"/>
      <c r="F50" s="8"/>
      <c r="G50" s="8"/>
      <c r="H50" s="8"/>
      <c r="I50" s="8"/>
    </row>
    <row r="51" spans="1:9" ht="20.100000000000001" customHeight="1">
      <c r="A51" s="8"/>
      <c r="B51" s="8"/>
      <c r="C51" s="8"/>
      <c r="D51" s="8"/>
      <c r="E51" s="8"/>
      <c r="F51" s="8"/>
      <c r="G51" s="8"/>
      <c r="H51" s="8"/>
      <c r="I51" s="8"/>
    </row>
    <row r="52" spans="1:9" ht="20.100000000000001" customHeight="1">
      <c r="A52" s="8"/>
      <c r="B52" s="8"/>
      <c r="C52" s="8"/>
      <c r="D52" s="8"/>
      <c r="E52" s="8"/>
      <c r="F52" s="8"/>
      <c r="G52" s="8"/>
      <c r="H52" s="8"/>
      <c r="I52" s="8"/>
    </row>
    <row r="53" spans="1:9" ht="20.100000000000001" customHeight="1">
      <c r="A53" s="8"/>
      <c r="B53" s="8"/>
      <c r="C53" s="8"/>
      <c r="D53" s="8"/>
      <c r="E53" s="8"/>
      <c r="F53" s="8"/>
      <c r="G53" s="8"/>
      <c r="H53" s="8"/>
      <c r="I53" s="8"/>
    </row>
    <row r="54" spans="1:9" ht="20.100000000000001" customHeight="1">
      <c r="A54" s="8"/>
      <c r="B54" s="8"/>
      <c r="C54" s="8"/>
      <c r="D54" s="8"/>
      <c r="E54" s="8"/>
      <c r="F54" s="8"/>
      <c r="G54" s="8"/>
      <c r="H54" s="8"/>
      <c r="I54" s="8"/>
    </row>
    <row r="55" spans="1:9" ht="20.100000000000001" customHeight="1">
      <c r="A55" s="8"/>
      <c r="B55" s="8"/>
      <c r="C55" s="8"/>
      <c r="D55" s="8"/>
      <c r="E55" s="8"/>
      <c r="F55" s="8"/>
      <c r="G55" s="8"/>
      <c r="H55" s="8"/>
      <c r="I55" s="8"/>
    </row>
    <row r="56" spans="1:9" ht="20.100000000000001" customHeight="1">
      <c r="A56" s="8"/>
      <c r="B56" s="8"/>
      <c r="C56" s="8"/>
      <c r="D56" s="8"/>
      <c r="E56" s="8"/>
      <c r="F56" s="8"/>
      <c r="G56" s="8"/>
      <c r="H56" s="8"/>
      <c r="I56" s="8"/>
    </row>
    <row r="57" spans="1:9" ht="20.100000000000001" customHeight="1">
      <c r="A57" s="8"/>
      <c r="B57" s="8"/>
      <c r="C57" s="8"/>
      <c r="D57" s="8"/>
      <c r="E57" s="8"/>
      <c r="F57" s="8"/>
      <c r="G57" s="8"/>
      <c r="H57" s="8"/>
      <c r="I57" s="8"/>
    </row>
    <row r="58" spans="1:9" ht="20.100000000000001" customHeight="1">
      <c r="A58" s="8"/>
      <c r="B58" s="8"/>
      <c r="C58" s="8"/>
      <c r="D58" s="8"/>
      <c r="E58" s="8"/>
      <c r="F58" s="8"/>
      <c r="G58" s="8"/>
      <c r="H58" s="8"/>
      <c r="I58" s="8"/>
    </row>
    <row r="59" spans="1:9" ht="20.100000000000001" customHeight="1">
      <c r="A59" s="8"/>
      <c r="B59" s="8"/>
      <c r="C59" s="8"/>
      <c r="D59" s="8"/>
      <c r="E59" s="8"/>
      <c r="F59" s="8"/>
      <c r="G59" s="8"/>
      <c r="H59" s="8"/>
      <c r="I59" s="8"/>
    </row>
    <row r="60" spans="1:9" ht="20.100000000000001" customHeight="1">
      <c r="A60" s="8"/>
      <c r="B60" s="8"/>
      <c r="C60" s="8"/>
      <c r="D60" s="8"/>
      <c r="E60" s="8"/>
      <c r="F60" s="8"/>
      <c r="G60" s="8"/>
      <c r="H60" s="8"/>
      <c r="I60" s="8"/>
    </row>
    <row r="61" spans="1:9" ht="20.100000000000001" customHeight="1">
      <c r="A61" s="8"/>
      <c r="B61" s="8"/>
      <c r="C61" s="8"/>
      <c r="D61" s="8"/>
      <c r="E61" s="8"/>
      <c r="F61" s="8"/>
      <c r="G61" s="8"/>
      <c r="H61" s="8"/>
      <c r="I61" s="8"/>
    </row>
    <row r="62" spans="1:9" ht="20.100000000000001" customHeight="1">
      <c r="A62" s="8"/>
      <c r="B62" s="8"/>
      <c r="C62" s="8"/>
      <c r="D62" s="8"/>
      <c r="E62" s="8"/>
      <c r="F62" s="8"/>
      <c r="G62" s="8"/>
      <c r="H62" s="8"/>
      <c r="I62" s="8"/>
    </row>
    <row r="63" spans="1:9" ht="20.100000000000001" customHeight="1">
      <c r="A63" s="8"/>
      <c r="B63" s="8"/>
      <c r="C63" s="8"/>
      <c r="D63" s="8"/>
      <c r="E63" s="8"/>
      <c r="F63" s="8"/>
      <c r="G63" s="8"/>
      <c r="H63" s="8"/>
      <c r="I63" s="8"/>
    </row>
    <row r="64" spans="1:9" ht="20.100000000000001" customHeight="1">
      <c r="A64" s="8"/>
      <c r="B64" s="8"/>
      <c r="C64" s="8"/>
      <c r="D64" s="8"/>
      <c r="E64" s="8"/>
      <c r="F64" s="8"/>
      <c r="G64" s="8"/>
      <c r="H64" s="8"/>
      <c r="I64" s="8"/>
    </row>
    <row r="65" spans="1:9" ht="20.100000000000001" customHeight="1">
      <c r="A65" s="8"/>
      <c r="B65" s="8"/>
      <c r="C65" s="8"/>
      <c r="D65" s="8"/>
      <c r="E65" s="8"/>
      <c r="F65" s="8"/>
      <c r="G65" s="8"/>
      <c r="H65" s="8"/>
      <c r="I65" s="8"/>
    </row>
    <row r="66" spans="1:9" ht="20.100000000000001" customHeight="1">
      <c r="A66" s="8"/>
      <c r="B66" s="8"/>
      <c r="C66" s="8"/>
      <c r="D66" s="8"/>
      <c r="E66" s="8"/>
      <c r="F66" s="8"/>
      <c r="G66" s="8"/>
      <c r="H66" s="8"/>
      <c r="I66" s="8"/>
    </row>
    <row r="67" spans="1:9" ht="20.100000000000001" customHeight="1">
      <c r="A67" s="8"/>
      <c r="B67" s="8"/>
      <c r="C67" s="8"/>
      <c r="D67" s="8"/>
      <c r="E67" s="8"/>
      <c r="F67" s="8"/>
      <c r="G67" s="8"/>
      <c r="H67" s="8"/>
      <c r="I67" s="8"/>
    </row>
    <row r="68" spans="1:9" ht="20.100000000000001" customHeight="1">
      <c r="A68" s="8"/>
      <c r="B68" s="8"/>
      <c r="C68" s="8"/>
      <c r="D68" s="8"/>
      <c r="E68" s="8"/>
      <c r="F68" s="8"/>
      <c r="G68" s="8"/>
      <c r="H68" s="8"/>
      <c r="I68" s="8"/>
    </row>
    <row r="69" spans="1:9" ht="20.100000000000001" customHeight="1">
      <c r="A69" s="8"/>
      <c r="B69" s="8"/>
      <c r="C69" s="8"/>
      <c r="D69" s="8"/>
      <c r="E69" s="8"/>
      <c r="F69" s="8"/>
      <c r="G69" s="8"/>
      <c r="H69" s="8"/>
      <c r="I69" s="8"/>
    </row>
    <row r="70" spans="1:9" ht="20.100000000000001" customHeight="1">
      <c r="A70" s="8"/>
      <c r="B70" s="8"/>
      <c r="C70" s="8"/>
      <c r="D70" s="8"/>
      <c r="E70" s="8"/>
      <c r="F70" s="8"/>
      <c r="G70" s="8"/>
      <c r="H70" s="8"/>
      <c r="I70" s="8"/>
    </row>
    <row r="71" spans="1:9" ht="20.100000000000001" customHeight="1">
      <c r="A71" s="8"/>
      <c r="B71" s="8"/>
      <c r="C71" s="8"/>
      <c r="D71" s="8"/>
      <c r="E71" s="8"/>
      <c r="F71" s="8"/>
      <c r="G71" s="8"/>
      <c r="H71" s="8"/>
      <c r="I71" s="8"/>
    </row>
    <row r="72" spans="1:9" ht="20.100000000000001" customHeight="1">
      <c r="A72" s="8"/>
      <c r="B72" s="8"/>
      <c r="C72" s="8"/>
      <c r="D72" s="8"/>
      <c r="E72" s="8"/>
      <c r="F72" s="8"/>
      <c r="G72" s="8"/>
      <c r="H72" s="8"/>
      <c r="I72" s="8"/>
    </row>
    <row r="73" spans="1:9" ht="20.100000000000001" customHeight="1">
      <c r="A73" s="8"/>
      <c r="B73" s="8"/>
      <c r="C73" s="8"/>
      <c r="D73" s="8"/>
      <c r="E73" s="8"/>
      <c r="F73" s="8"/>
      <c r="G73" s="8"/>
      <c r="H73" s="8"/>
      <c r="I73" s="8"/>
    </row>
    <row r="74" spans="1:9" ht="20.100000000000001" customHeight="1">
      <c r="A74" s="8"/>
      <c r="B74" s="8"/>
      <c r="C74" s="8"/>
      <c r="D74" s="8"/>
      <c r="E74" s="8"/>
      <c r="F74" s="8"/>
      <c r="G74" s="8"/>
      <c r="H74" s="8"/>
      <c r="I74" s="8"/>
    </row>
    <row r="75" spans="1:9" ht="20.100000000000001" customHeight="1">
      <c r="A75" s="8"/>
      <c r="B75" s="8"/>
      <c r="C75" s="8"/>
      <c r="D75" s="8"/>
      <c r="E75" s="8"/>
      <c r="F75" s="8"/>
      <c r="G75" s="8"/>
      <c r="H75" s="8"/>
      <c r="I75" s="8"/>
    </row>
    <row r="76" spans="1:9" ht="20.100000000000001" customHeight="1">
      <c r="A76" s="8"/>
      <c r="B76" s="8"/>
      <c r="C76" s="8"/>
      <c r="D76" s="8"/>
      <c r="E76" s="8"/>
      <c r="F76" s="8"/>
      <c r="G76" s="8"/>
      <c r="H76" s="8"/>
      <c r="I76" s="8"/>
    </row>
    <row r="77" spans="1:9" ht="20.100000000000001" customHeight="1">
      <c r="A77" s="8"/>
      <c r="B77" s="8"/>
      <c r="C77" s="8"/>
      <c r="D77" s="8"/>
      <c r="E77" s="8"/>
      <c r="F77" s="8"/>
      <c r="G77" s="8"/>
      <c r="H77" s="8"/>
      <c r="I77" s="8"/>
    </row>
    <row r="78" spans="1:9" ht="20.100000000000001" customHeight="1">
      <c r="A78" s="8"/>
      <c r="B78" s="8"/>
      <c r="C78" s="8"/>
      <c r="D78" s="8"/>
      <c r="E78" s="8"/>
      <c r="F78" s="8"/>
      <c r="G78" s="8"/>
      <c r="H78" s="8"/>
      <c r="I78" s="8"/>
    </row>
    <row r="79" spans="1:9" ht="20.100000000000001" customHeight="1">
      <c r="A79" s="8"/>
      <c r="B79" s="8"/>
      <c r="C79" s="8"/>
      <c r="D79" s="8"/>
      <c r="E79" s="8"/>
      <c r="F79" s="8"/>
      <c r="G79" s="8"/>
      <c r="H79" s="8"/>
      <c r="I79" s="8"/>
    </row>
    <row r="80" spans="1:9" ht="20.100000000000001" customHeight="1">
      <c r="A80" s="8"/>
      <c r="B80" s="8"/>
      <c r="C80" s="8"/>
      <c r="D80" s="8"/>
      <c r="E80" s="8"/>
      <c r="F80" s="8"/>
      <c r="G80" s="8"/>
      <c r="H80" s="8"/>
      <c r="I80" s="8"/>
    </row>
    <row r="81" spans="1:9" ht="20.100000000000001" customHeight="1">
      <c r="A81" s="8"/>
      <c r="B81" s="8"/>
      <c r="C81" s="8"/>
      <c r="D81" s="8"/>
      <c r="E81" s="8"/>
      <c r="F81" s="8"/>
      <c r="G81" s="8"/>
      <c r="H81" s="8"/>
      <c r="I81" s="8"/>
    </row>
    <row r="82" spans="1:9" ht="20.100000000000001" customHeight="1">
      <c r="A82" s="8"/>
      <c r="B82" s="8"/>
      <c r="C82" s="8"/>
      <c r="D82" s="8"/>
      <c r="E82" s="8"/>
      <c r="F82" s="8"/>
      <c r="G82" s="8"/>
      <c r="H82" s="8"/>
      <c r="I82" s="8"/>
    </row>
    <row r="83" spans="1:9" ht="20.100000000000001" customHeight="1">
      <c r="A83" s="8"/>
      <c r="B83" s="8"/>
      <c r="C83" s="8"/>
      <c r="D83" s="8"/>
      <c r="E83" s="8"/>
      <c r="F83" s="8"/>
      <c r="G83" s="8"/>
      <c r="H83" s="8"/>
      <c r="I83" s="8"/>
    </row>
    <row r="84" spans="1:9" ht="20.100000000000001" customHeight="1">
      <c r="A84" s="8"/>
      <c r="B84" s="8"/>
      <c r="C84" s="8"/>
      <c r="D84" s="8"/>
      <c r="E84" s="8"/>
      <c r="F84" s="8"/>
      <c r="G84" s="8"/>
      <c r="H84" s="8"/>
      <c r="I84" s="8"/>
    </row>
    <row r="85" spans="1:9" ht="20.100000000000001" customHeight="1">
      <c r="A85" s="8"/>
      <c r="B85" s="8"/>
      <c r="C85" s="8"/>
      <c r="D85" s="8"/>
      <c r="E85" s="8"/>
      <c r="F85" s="8"/>
      <c r="G85" s="8"/>
      <c r="H85" s="8"/>
      <c r="I85" s="8"/>
    </row>
    <row r="86" spans="1:9" ht="20.100000000000001" customHeight="1">
      <c r="A86" s="8"/>
      <c r="B86" s="8"/>
      <c r="C86" s="8"/>
      <c r="D86" s="8"/>
      <c r="E86" s="8"/>
      <c r="F86" s="8"/>
      <c r="G86" s="8"/>
      <c r="H86" s="8"/>
      <c r="I86" s="8"/>
    </row>
    <row r="87" spans="1:9" ht="20.100000000000001" customHeight="1">
      <c r="A87" s="8"/>
      <c r="B87" s="8"/>
      <c r="C87" s="8"/>
      <c r="D87" s="8"/>
      <c r="E87" s="8"/>
      <c r="F87" s="8"/>
      <c r="G87" s="8"/>
      <c r="H87" s="8"/>
      <c r="I87" s="8"/>
    </row>
    <row r="88" spans="1:9" ht="20.100000000000001" customHeight="1">
      <c r="A88" s="8"/>
      <c r="B88" s="8"/>
      <c r="C88" s="8"/>
      <c r="D88" s="8"/>
      <c r="E88" s="8"/>
      <c r="F88" s="8"/>
      <c r="G88" s="8"/>
      <c r="H88" s="8"/>
      <c r="I88" s="8"/>
    </row>
    <row r="89" spans="1:9" ht="20.100000000000001" customHeight="1">
      <c r="A89" s="8"/>
      <c r="B89" s="8"/>
      <c r="C89" s="8"/>
      <c r="D89" s="8"/>
      <c r="E89" s="8"/>
      <c r="F89" s="8"/>
      <c r="G89" s="8"/>
      <c r="H89" s="8"/>
      <c r="I89" s="8"/>
    </row>
    <row r="90" spans="1:9" ht="20.100000000000001" customHeight="1">
      <c r="A90" s="8"/>
      <c r="B90" s="8"/>
      <c r="C90" s="8"/>
      <c r="D90" s="8"/>
      <c r="E90" s="8"/>
      <c r="F90" s="8"/>
      <c r="G90" s="8"/>
      <c r="H90" s="8"/>
      <c r="I90" s="8"/>
    </row>
    <row r="91" spans="1:9" ht="20.100000000000001" customHeight="1">
      <c r="A91" s="8"/>
      <c r="B91" s="8"/>
      <c r="C91" s="8"/>
      <c r="D91" s="8"/>
      <c r="E91" s="8"/>
      <c r="F91" s="8"/>
      <c r="G91" s="8"/>
      <c r="H91" s="8"/>
      <c r="I91" s="8"/>
    </row>
    <row r="92" spans="1:9" ht="20.100000000000001" customHeight="1">
      <c r="A92" s="8"/>
      <c r="B92" s="8"/>
      <c r="C92" s="8"/>
      <c r="D92" s="8"/>
      <c r="E92" s="8"/>
      <c r="F92" s="8"/>
      <c r="G92" s="8"/>
      <c r="H92" s="8"/>
      <c r="I92" s="8"/>
    </row>
    <row r="93" spans="1:9" ht="20.100000000000001" customHeight="1">
      <c r="A93" s="8"/>
      <c r="B93" s="8"/>
      <c r="C93" s="8"/>
      <c r="D93" s="8"/>
      <c r="E93" s="8"/>
      <c r="F93" s="8"/>
      <c r="G93" s="8"/>
      <c r="H93" s="8"/>
      <c r="I93" s="8"/>
    </row>
    <row r="94" spans="1:9" ht="20.100000000000001" customHeight="1">
      <c r="A94" s="8"/>
      <c r="B94" s="8"/>
      <c r="C94" s="8"/>
      <c r="D94" s="8"/>
      <c r="E94" s="8"/>
      <c r="F94" s="8"/>
      <c r="G94" s="8"/>
      <c r="H94" s="8"/>
      <c r="I94" s="8"/>
    </row>
    <row r="95" spans="1:9" ht="20.100000000000001" customHeight="1">
      <c r="A95" s="8"/>
      <c r="B95" s="8"/>
      <c r="C95" s="8"/>
      <c r="D95" s="8"/>
      <c r="E95" s="8"/>
      <c r="F95" s="8"/>
      <c r="G95" s="8"/>
      <c r="H95" s="8"/>
      <c r="I95" s="8"/>
    </row>
    <row r="96" spans="1:9" ht="20.100000000000001" customHeight="1">
      <c r="A96" s="8"/>
      <c r="B96" s="8"/>
      <c r="C96" s="8"/>
      <c r="D96" s="8"/>
      <c r="E96" s="8"/>
      <c r="F96" s="8"/>
      <c r="G96" s="8"/>
      <c r="H96" s="8"/>
      <c r="I96" s="8"/>
    </row>
    <row r="97" spans="1:9" ht="20.100000000000001" customHeight="1">
      <c r="A97" s="8"/>
      <c r="B97" s="8"/>
      <c r="C97" s="8"/>
      <c r="D97" s="8"/>
      <c r="E97" s="8"/>
      <c r="F97" s="8"/>
      <c r="G97" s="8"/>
      <c r="H97" s="8"/>
      <c r="I97" s="8"/>
    </row>
    <row r="98" spans="1:9" ht="20.100000000000001" customHeight="1">
      <c r="A98" s="8"/>
      <c r="B98" s="8"/>
      <c r="C98" s="8"/>
      <c r="D98" s="8"/>
      <c r="E98" s="8"/>
      <c r="F98" s="8"/>
      <c r="G98" s="8"/>
      <c r="H98" s="8"/>
      <c r="I98" s="8"/>
    </row>
    <row r="99" spans="1:9" ht="20.100000000000001" customHeight="1">
      <c r="A99" s="8"/>
      <c r="B99" s="8"/>
      <c r="C99" s="8"/>
      <c r="D99" s="8"/>
      <c r="E99" s="8"/>
      <c r="F99" s="8"/>
      <c r="G99" s="8"/>
      <c r="H99" s="8"/>
      <c r="I99" s="8"/>
    </row>
    <row r="100" spans="1:9" ht="20.100000000000001" customHeight="1">
      <c r="A100" s="8"/>
      <c r="B100" s="8"/>
      <c r="C100" s="8"/>
      <c r="D100" s="8"/>
      <c r="E100" s="8"/>
      <c r="F100" s="8"/>
      <c r="G100" s="8"/>
      <c r="H100" s="8"/>
      <c r="I100" s="8"/>
    </row>
    <row r="101" spans="1:9" ht="20.100000000000001" customHeight="1">
      <c r="A101" s="8"/>
      <c r="B101" s="8"/>
      <c r="C101" s="8"/>
      <c r="D101" s="8"/>
      <c r="E101" s="8"/>
      <c r="F101" s="8"/>
      <c r="G101" s="8"/>
      <c r="H101" s="8"/>
      <c r="I101" s="8"/>
    </row>
    <row r="102" spans="1:9" ht="20.100000000000001" customHeight="1">
      <c r="A102" s="8"/>
      <c r="B102" s="8"/>
      <c r="C102" s="8"/>
      <c r="D102" s="8"/>
      <c r="E102" s="8"/>
      <c r="F102" s="8"/>
      <c r="G102" s="8"/>
      <c r="H102" s="8"/>
      <c r="I102" s="8"/>
    </row>
    <row r="103" spans="1:9" ht="20.100000000000001" customHeight="1">
      <c r="A103" s="8"/>
      <c r="B103" s="8"/>
      <c r="C103" s="8"/>
      <c r="D103" s="8"/>
      <c r="E103" s="8"/>
      <c r="F103" s="8"/>
      <c r="G103" s="8"/>
      <c r="H103" s="8"/>
      <c r="I103" s="8"/>
    </row>
    <row r="104" spans="1:9" ht="20.100000000000001" customHeight="1">
      <c r="A104" s="8"/>
      <c r="B104" s="8"/>
      <c r="C104" s="8"/>
      <c r="D104" s="8"/>
      <c r="E104" s="8"/>
      <c r="F104" s="8"/>
      <c r="G104" s="8"/>
      <c r="H104" s="8"/>
      <c r="I104" s="8"/>
    </row>
    <row r="105" spans="1:9" ht="20.100000000000001" customHeight="1">
      <c r="A105" s="8"/>
      <c r="B105" s="8"/>
      <c r="C105" s="8"/>
      <c r="D105" s="8"/>
      <c r="E105" s="8"/>
      <c r="F105" s="8"/>
      <c r="G105" s="8"/>
      <c r="H105" s="8"/>
      <c r="I105" s="8"/>
    </row>
    <row r="106" spans="1:9" ht="20.100000000000001" customHeight="1">
      <c r="A106" s="8"/>
      <c r="B106" s="8"/>
      <c r="C106" s="8"/>
      <c r="D106" s="8"/>
      <c r="E106" s="8"/>
      <c r="F106" s="8"/>
      <c r="G106" s="8"/>
      <c r="H106" s="8"/>
      <c r="I106" s="8"/>
    </row>
    <row r="107" spans="1:9" ht="20.100000000000001" customHeight="1">
      <c r="A107" s="8"/>
      <c r="B107" s="8"/>
      <c r="C107" s="8"/>
      <c r="D107" s="8"/>
      <c r="E107" s="8"/>
      <c r="F107" s="8"/>
      <c r="G107" s="8"/>
      <c r="H107" s="8"/>
      <c r="I107" s="8"/>
    </row>
    <row r="108" spans="1:9" ht="20.100000000000001" customHeight="1">
      <c r="A108" s="8"/>
      <c r="B108" s="8"/>
      <c r="C108" s="8"/>
      <c r="D108" s="8"/>
      <c r="E108" s="8"/>
      <c r="F108" s="8"/>
      <c r="G108" s="8"/>
      <c r="H108" s="8"/>
      <c r="I108" s="8"/>
    </row>
    <row r="109" spans="1:9" ht="20.100000000000001" customHeight="1">
      <c r="A109" s="8"/>
      <c r="B109" s="8"/>
      <c r="C109" s="8"/>
      <c r="D109" s="8"/>
      <c r="E109" s="8"/>
      <c r="F109" s="8"/>
      <c r="G109" s="8"/>
      <c r="H109" s="8"/>
      <c r="I109" s="8"/>
    </row>
    <row r="110" spans="1:9" ht="20.100000000000001" customHeight="1">
      <c r="A110" s="8"/>
      <c r="B110" s="8"/>
      <c r="C110" s="8"/>
      <c r="D110" s="8"/>
      <c r="E110" s="8"/>
      <c r="F110" s="8"/>
      <c r="G110" s="8"/>
      <c r="H110" s="8"/>
      <c r="I110" s="8"/>
    </row>
    <row r="111" spans="1:9" ht="20.100000000000001" customHeight="1">
      <c r="A111" s="8"/>
      <c r="B111" s="8"/>
      <c r="C111" s="8"/>
      <c r="D111" s="8"/>
      <c r="E111" s="8"/>
      <c r="F111" s="8"/>
      <c r="G111" s="8"/>
      <c r="H111" s="8"/>
      <c r="I111" s="8"/>
    </row>
    <row r="112" spans="1:9" ht="20.100000000000001" customHeight="1">
      <c r="A112" s="8"/>
      <c r="B112" s="8"/>
      <c r="C112" s="8"/>
      <c r="D112" s="8"/>
      <c r="E112" s="8"/>
      <c r="F112" s="8"/>
      <c r="G112" s="8"/>
      <c r="H112" s="8"/>
      <c r="I112" s="8"/>
    </row>
    <row r="113" spans="1:9" ht="20.100000000000001" customHeight="1">
      <c r="A113" s="8"/>
      <c r="B113" s="8"/>
      <c r="C113" s="8"/>
      <c r="D113" s="8"/>
      <c r="E113" s="8"/>
      <c r="F113" s="8"/>
      <c r="G113" s="8"/>
      <c r="H113" s="8"/>
      <c r="I113" s="8"/>
    </row>
    <row r="114" spans="1:9" ht="20.100000000000001" customHeight="1">
      <c r="A114" s="8"/>
      <c r="B114" s="8"/>
      <c r="C114" s="8"/>
      <c r="D114" s="8"/>
      <c r="E114" s="8"/>
      <c r="F114" s="8"/>
      <c r="G114" s="8"/>
      <c r="H114" s="8"/>
      <c r="I114" s="8"/>
    </row>
    <row r="115" spans="1:9" ht="20.100000000000001" customHeight="1">
      <c r="A115" s="8"/>
      <c r="B115" s="8"/>
      <c r="C115" s="8"/>
      <c r="D115" s="8"/>
      <c r="E115" s="8"/>
      <c r="F115" s="8"/>
      <c r="G115" s="8"/>
      <c r="H115" s="8"/>
      <c r="I115" s="8"/>
    </row>
    <row r="116" spans="1:9" ht="20.100000000000001" customHeight="1">
      <c r="A116" s="8"/>
      <c r="B116" s="8"/>
      <c r="C116" s="8"/>
      <c r="D116" s="8"/>
      <c r="E116" s="8"/>
      <c r="F116" s="8"/>
      <c r="G116" s="8"/>
      <c r="H116" s="8"/>
      <c r="I116" s="8"/>
    </row>
    <row r="117" spans="1:9" ht="20.100000000000001" customHeight="1">
      <c r="A117" s="8"/>
      <c r="B117" s="8"/>
      <c r="C117" s="8"/>
      <c r="D117" s="8"/>
      <c r="E117" s="8"/>
      <c r="F117" s="8"/>
      <c r="G117" s="8"/>
      <c r="H117" s="8"/>
      <c r="I117" s="8"/>
    </row>
    <row r="118" spans="1:9" ht="20.100000000000001" customHeight="1">
      <c r="A118" s="8"/>
      <c r="B118" s="8"/>
      <c r="C118" s="8"/>
      <c r="D118" s="8"/>
      <c r="E118" s="8"/>
      <c r="F118" s="8"/>
      <c r="G118" s="8"/>
      <c r="H118" s="8"/>
      <c r="I118" s="8"/>
    </row>
    <row r="119" spans="1:9" ht="20.100000000000001" customHeight="1">
      <c r="A119" s="8"/>
      <c r="B119" s="8"/>
      <c r="C119" s="8"/>
      <c r="D119" s="8"/>
      <c r="E119" s="8"/>
      <c r="F119" s="8"/>
      <c r="G119" s="8"/>
      <c r="H119" s="8"/>
      <c r="I119" s="8"/>
    </row>
    <row r="120" spans="1:9" ht="20.100000000000001" customHeight="1">
      <c r="A120" s="8"/>
      <c r="B120" s="8"/>
      <c r="C120" s="8"/>
      <c r="D120" s="8"/>
      <c r="E120" s="8"/>
      <c r="F120" s="8"/>
      <c r="G120" s="8"/>
      <c r="H120" s="8"/>
      <c r="I120" s="8"/>
    </row>
    <row r="121" spans="1:9" ht="20.100000000000001" customHeight="1">
      <c r="A121" s="8"/>
      <c r="B121" s="8"/>
      <c r="C121" s="8"/>
      <c r="D121" s="8"/>
      <c r="E121" s="8"/>
      <c r="F121" s="8"/>
      <c r="G121" s="8"/>
      <c r="H121" s="8"/>
      <c r="I121" s="8"/>
    </row>
    <row r="122" spans="1:9" ht="20.100000000000001" customHeight="1">
      <c r="A122" s="8"/>
      <c r="B122" s="8"/>
      <c r="C122" s="8"/>
      <c r="D122" s="8"/>
      <c r="E122" s="8"/>
      <c r="F122" s="8"/>
      <c r="G122" s="8"/>
      <c r="H122" s="8"/>
      <c r="I122" s="8"/>
    </row>
    <row r="123" spans="1:9" ht="20.100000000000001" customHeight="1">
      <c r="A123" s="8"/>
      <c r="B123" s="8"/>
      <c r="C123" s="8"/>
      <c r="D123" s="8"/>
      <c r="E123" s="8"/>
      <c r="F123" s="8"/>
      <c r="G123" s="8"/>
      <c r="H123" s="8"/>
      <c r="I123" s="8"/>
    </row>
    <row r="124" spans="1:9" ht="20.100000000000001" customHeight="1">
      <c r="A124" s="8"/>
      <c r="B124" s="8"/>
      <c r="C124" s="8"/>
      <c r="D124" s="8"/>
      <c r="E124" s="8"/>
      <c r="F124" s="8"/>
      <c r="G124" s="8"/>
      <c r="H124" s="8"/>
      <c r="I124" s="8"/>
    </row>
    <row r="125" spans="1:9" ht="20.100000000000001" customHeight="1">
      <c r="A125" s="8"/>
      <c r="B125" s="8"/>
      <c r="C125" s="8"/>
      <c r="D125" s="8"/>
      <c r="E125" s="8"/>
      <c r="F125" s="8"/>
      <c r="G125" s="8"/>
      <c r="H125" s="8"/>
      <c r="I125" s="8"/>
    </row>
    <row r="126" spans="1:9" ht="20.100000000000001" customHeight="1">
      <c r="A126" s="8"/>
      <c r="B126" s="8"/>
      <c r="C126" s="8"/>
      <c r="D126" s="8"/>
      <c r="E126" s="8"/>
      <c r="F126" s="8"/>
      <c r="G126" s="8"/>
      <c r="H126" s="8"/>
      <c r="I126" s="8"/>
    </row>
    <row r="127" spans="1:9" ht="20.100000000000001" customHeight="1">
      <c r="A127" s="8"/>
      <c r="B127" s="8"/>
      <c r="C127" s="8"/>
      <c r="D127" s="8"/>
      <c r="E127" s="8"/>
      <c r="F127" s="8"/>
      <c r="G127" s="8"/>
      <c r="H127" s="8"/>
      <c r="I127" s="8"/>
    </row>
    <row r="128" spans="1:9" ht="20.100000000000001" customHeight="1">
      <c r="A128" s="8"/>
      <c r="B128" s="8"/>
      <c r="C128" s="8"/>
      <c r="D128" s="8"/>
      <c r="E128" s="8"/>
      <c r="F128" s="8"/>
      <c r="G128" s="8"/>
      <c r="H128" s="8"/>
      <c r="I128" s="8"/>
    </row>
    <row r="129" spans="1:9" ht="20.100000000000001" customHeight="1">
      <c r="A129" s="8"/>
      <c r="B129" s="8"/>
      <c r="C129" s="8"/>
      <c r="D129" s="8"/>
      <c r="E129" s="8"/>
      <c r="F129" s="8"/>
      <c r="G129" s="8"/>
      <c r="H129" s="8"/>
      <c r="I129" s="8"/>
    </row>
    <row r="130" spans="1:9" ht="20.100000000000001" customHeight="1">
      <c r="A130" s="8"/>
      <c r="B130" s="8"/>
      <c r="C130" s="8"/>
      <c r="D130" s="8"/>
      <c r="E130" s="8"/>
      <c r="F130" s="8"/>
      <c r="G130" s="8"/>
      <c r="H130" s="8"/>
      <c r="I130" s="8"/>
    </row>
    <row r="131" spans="1:9" ht="20.100000000000001" customHeight="1">
      <c r="A131" s="8"/>
      <c r="B131" s="8"/>
      <c r="C131" s="8"/>
      <c r="D131" s="8"/>
      <c r="E131" s="8"/>
      <c r="F131" s="8"/>
      <c r="G131" s="8"/>
      <c r="H131" s="8"/>
      <c r="I131" s="8"/>
    </row>
    <row r="132" spans="1:9" ht="20.100000000000001" customHeight="1">
      <c r="A132" s="8"/>
      <c r="B132" s="8"/>
      <c r="C132" s="8"/>
      <c r="D132" s="8"/>
      <c r="E132" s="8"/>
      <c r="F132" s="8"/>
      <c r="G132" s="8"/>
      <c r="H132" s="8"/>
      <c r="I132" s="8"/>
    </row>
    <row r="133" spans="1:9" ht="20.100000000000001" customHeight="1">
      <c r="A133" s="8"/>
      <c r="B133" s="8"/>
      <c r="C133" s="8"/>
      <c r="D133" s="8"/>
      <c r="E133" s="8"/>
      <c r="F133" s="8"/>
      <c r="G133" s="8"/>
      <c r="H133" s="8"/>
      <c r="I133" s="8"/>
    </row>
    <row r="134" spans="1:9" ht="20.100000000000001" customHeight="1">
      <c r="A134" s="8"/>
      <c r="B134" s="8"/>
      <c r="C134" s="8"/>
      <c r="D134" s="8"/>
      <c r="E134" s="8"/>
      <c r="F134" s="8"/>
      <c r="G134" s="8"/>
      <c r="H134" s="8"/>
      <c r="I134" s="8"/>
    </row>
    <row r="135" spans="1:9" ht="20.100000000000001" customHeight="1">
      <c r="A135" s="8"/>
      <c r="B135" s="8"/>
      <c r="C135" s="8"/>
      <c r="D135" s="8"/>
      <c r="E135" s="8"/>
      <c r="F135" s="8"/>
      <c r="G135" s="8"/>
      <c r="H135" s="8"/>
      <c r="I135" s="8"/>
    </row>
    <row r="136" spans="1:9" ht="20.100000000000001" customHeight="1">
      <c r="A136" s="8"/>
      <c r="B136" s="8"/>
      <c r="C136" s="8"/>
      <c r="D136" s="8"/>
      <c r="E136" s="8"/>
      <c r="F136" s="8"/>
      <c r="G136" s="8"/>
      <c r="H136" s="8"/>
      <c r="I136" s="8"/>
    </row>
    <row r="137" spans="1:9" ht="20.100000000000001" customHeight="1">
      <c r="A137" s="8"/>
      <c r="B137" s="8"/>
      <c r="C137" s="8"/>
      <c r="D137" s="8"/>
      <c r="E137" s="8"/>
      <c r="F137" s="8"/>
      <c r="G137" s="8"/>
      <c r="H137" s="8"/>
      <c r="I137" s="8"/>
    </row>
    <row r="138" spans="1:9" ht="20.100000000000001" customHeight="1">
      <c r="A138" s="8"/>
      <c r="B138" s="8"/>
      <c r="C138" s="8"/>
      <c r="D138" s="8"/>
      <c r="E138" s="8"/>
      <c r="F138" s="8"/>
      <c r="G138" s="8"/>
      <c r="H138" s="8"/>
      <c r="I138" s="8"/>
    </row>
    <row r="139" spans="1:9" ht="20.100000000000001" customHeight="1">
      <c r="A139" s="8"/>
      <c r="B139" s="8"/>
      <c r="C139" s="8"/>
      <c r="D139" s="8"/>
      <c r="E139" s="8"/>
      <c r="F139" s="8"/>
      <c r="G139" s="8"/>
      <c r="H139" s="8"/>
      <c r="I139" s="8"/>
    </row>
    <row r="140" spans="1:9" ht="20.100000000000001" customHeight="1">
      <c r="A140" s="8"/>
      <c r="B140" s="8"/>
      <c r="C140" s="8"/>
      <c r="D140" s="8"/>
      <c r="E140" s="8"/>
      <c r="F140" s="8"/>
      <c r="G140" s="8"/>
      <c r="H140" s="8"/>
      <c r="I140" s="8"/>
    </row>
    <row r="141" spans="1:9" ht="20.100000000000001" customHeight="1">
      <c r="A141" s="8"/>
      <c r="B141" s="8"/>
      <c r="C141" s="8"/>
      <c r="D141" s="8"/>
      <c r="E141" s="8"/>
      <c r="F141" s="8"/>
      <c r="G141" s="8"/>
      <c r="H141" s="8"/>
      <c r="I141" s="8"/>
    </row>
    <row r="142" spans="1:9" ht="20.100000000000001" customHeight="1">
      <c r="A142" s="8"/>
      <c r="B142" s="8"/>
      <c r="C142" s="8"/>
      <c r="D142" s="8"/>
      <c r="E142" s="8"/>
      <c r="F142" s="8"/>
      <c r="G142" s="8"/>
      <c r="H142" s="8"/>
      <c r="I142" s="8"/>
    </row>
    <row r="143" spans="1:9" ht="20.100000000000001" customHeight="1">
      <c r="A143" s="8"/>
      <c r="B143" s="8"/>
      <c r="C143" s="8"/>
      <c r="D143" s="8"/>
      <c r="E143" s="8"/>
      <c r="F143" s="8"/>
      <c r="G143" s="8"/>
      <c r="H143" s="8"/>
      <c r="I143" s="8"/>
    </row>
    <row r="144" spans="1:9" ht="20.100000000000001" customHeight="1">
      <c r="A144" s="8"/>
      <c r="B144" s="8"/>
      <c r="C144" s="8"/>
      <c r="D144" s="8"/>
      <c r="E144" s="8"/>
      <c r="F144" s="8"/>
      <c r="G144" s="8"/>
      <c r="H144" s="8"/>
      <c r="I144" s="8"/>
    </row>
    <row r="145" spans="1:9" ht="20.100000000000001" customHeight="1">
      <c r="A145" s="8"/>
      <c r="B145" s="8"/>
      <c r="C145" s="8"/>
      <c r="D145" s="8"/>
      <c r="E145" s="8"/>
      <c r="F145" s="8"/>
      <c r="G145" s="8"/>
      <c r="H145" s="8"/>
      <c r="I145" s="8"/>
    </row>
    <row r="146" spans="1:9" ht="20.100000000000001" customHeight="1">
      <c r="A146" s="8"/>
      <c r="B146" s="8"/>
      <c r="C146" s="8"/>
      <c r="D146" s="8"/>
      <c r="E146" s="8"/>
      <c r="F146" s="8"/>
      <c r="G146" s="8"/>
      <c r="H146" s="8"/>
      <c r="I146" s="8"/>
    </row>
    <row r="147" spans="1:9" ht="20.100000000000001" customHeight="1">
      <c r="A147" s="8"/>
      <c r="B147" s="8"/>
      <c r="C147" s="8"/>
      <c r="D147" s="8"/>
      <c r="E147" s="8"/>
      <c r="F147" s="8"/>
      <c r="G147" s="8"/>
      <c r="H147" s="8"/>
      <c r="I147" s="8"/>
    </row>
    <row r="148" spans="1:9" ht="20.100000000000001" customHeight="1">
      <c r="A148" s="8"/>
      <c r="B148" s="8"/>
      <c r="C148" s="8"/>
      <c r="D148" s="8"/>
      <c r="E148" s="8"/>
      <c r="F148" s="8"/>
      <c r="G148" s="8"/>
      <c r="H148" s="8"/>
      <c r="I148" s="8"/>
    </row>
    <row r="149" spans="1:9" ht="20.100000000000001" customHeight="1">
      <c r="A149" s="8"/>
      <c r="B149" s="8"/>
      <c r="C149" s="8"/>
      <c r="D149" s="8"/>
      <c r="E149" s="8"/>
      <c r="F149" s="8"/>
      <c r="G149" s="8"/>
      <c r="H149" s="8"/>
      <c r="I149" s="8"/>
    </row>
    <row r="150" spans="1:9" ht="20.100000000000001" customHeight="1">
      <c r="A150" s="8"/>
      <c r="B150" s="8"/>
      <c r="C150" s="8"/>
      <c r="D150" s="8"/>
      <c r="E150" s="8"/>
      <c r="F150" s="8"/>
      <c r="G150" s="8"/>
      <c r="H150" s="8"/>
      <c r="I150" s="8"/>
    </row>
    <row r="151" spans="1:9" ht="20.100000000000001" customHeight="1">
      <c r="A151" s="8"/>
      <c r="B151" s="8"/>
      <c r="C151" s="8"/>
      <c r="D151" s="8"/>
      <c r="E151" s="8"/>
      <c r="F151" s="8"/>
      <c r="G151" s="8"/>
      <c r="H151" s="8"/>
      <c r="I151" s="8"/>
    </row>
    <row r="152" spans="1:9" ht="20.100000000000001" customHeight="1">
      <c r="A152" s="8"/>
      <c r="B152" s="8"/>
      <c r="C152" s="8"/>
      <c r="D152" s="8"/>
      <c r="E152" s="8"/>
      <c r="F152" s="8"/>
      <c r="G152" s="8"/>
      <c r="H152" s="8"/>
      <c r="I152" s="8"/>
    </row>
    <row r="153" spans="1:9" ht="20.100000000000001" customHeight="1">
      <c r="A153" s="8"/>
      <c r="B153" s="8"/>
      <c r="C153" s="8"/>
      <c r="D153" s="8"/>
      <c r="E153" s="8"/>
      <c r="F153" s="8"/>
      <c r="G153" s="8"/>
      <c r="H153" s="8"/>
      <c r="I153" s="8"/>
    </row>
    <row r="154" spans="1:9" ht="20.100000000000001" customHeight="1">
      <c r="A154" s="8"/>
      <c r="B154" s="8"/>
      <c r="C154" s="8"/>
      <c r="D154" s="8"/>
      <c r="E154" s="8"/>
      <c r="F154" s="8"/>
      <c r="G154" s="8"/>
      <c r="H154" s="8"/>
      <c r="I154" s="8"/>
    </row>
    <row r="155" spans="1:9" ht="20.100000000000001" customHeight="1">
      <c r="A155" s="8"/>
      <c r="B155" s="8"/>
      <c r="C155" s="8"/>
      <c r="D155" s="8"/>
      <c r="E155" s="8"/>
      <c r="F155" s="8"/>
      <c r="G155" s="8"/>
      <c r="H155" s="8"/>
      <c r="I155" s="8"/>
    </row>
    <row r="156" spans="1:9" ht="20.100000000000001" customHeight="1">
      <c r="A156" s="8"/>
      <c r="B156" s="8"/>
      <c r="C156" s="8"/>
      <c r="D156" s="8"/>
      <c r="E156" s="8"/>
      <c r="F156" s="8"/>
      <c r="G156" s="8"/>
      <c r="H156" s="8"/>
      <c r="I156" s="8"/>
    </row>
    <row r="157" spans="1:9" ht="20.100000000000001" customHeight="1">
      <c r="A157" s="8"/>
      <c r="B157" s="8"/>
      <c r="C157" s="8"/>
      <c r="D157" s="8"/>
      <c r="E157" s="8"/>
      <c r="F157" s="8"/>
      <c r="G157" s="8"/>
      <c r="H157" s="8"/>
      <c r="I157" s="8"/>
    </row>
    <row r="158" spans="1:9" ht="20.100000000000001" customHeight="1">
      <c r="A158" s="8"/>
      <c r="B158" s="8"/>
      <c r="C158" s="8"/>
      <c r="D158" s="8"/>
      <c r="E158" s="8"/>
      <c r="F158" s="8"/>
      <c r="G158" s="8"/>
      <c r="H158" s="8"/>
      <c r="I158" s="8"/>
    </row>
    <row r="159" spans="1:9" ht="20.100000000000001" customHeight="1">
      <c r="A159" s="8"/>
      <c r="B159" s="8"/>
      <c r="C159" s="8"/>
      <c r="D159" s="8"/>
      <c r="E159" s="8"/>
      <c r="F159" s="8"/>
      <c r="G159" s="8"/>
      <c r="H159" s="8"/>
      <c r="I159" s="8"/>
    </row>
    <row r="160" spans="1:9" ht="20.100000000000001" customHeight="1">
      <c r="A160" s="8"/>
      <c r="B160" s="8"/>
      <c r="C160" s="8"/>
      <c r="D160" s="8"/>
      <c r="E160" s="8"/>
      <c r="F160" s="8"/>
      <c r="G160" s="8"/>
      <c r="H160" s="8"/>
      <c r="I160" s="8"/>
    </row>
    <row r="161" spans="1:9" ht="20.100000000000001" customHeight="1">
      <c r="A161" s="8"/>
      <c r="B161" s="8"/>
      <c r="C161" s="8"/>
      <c r="D161" s="8"/>
      <c r="E161" s="8"/>
      <c r="F161" s="8"/>
      <c r="G161" s="8"/>
      <c r="H161" s="8"/>
      <c r="I161" s="8"/>
    </row>
    <row r="162" spans="1:9" ht="20.100000000000001" customHeight="1">
      <c r="A162" s="8"/>
      <c r="B162" s="8"/>
      <c r="C162" s="8"/>
      <c r="D162" s="8"/>
      <c r="E162" s="8"/>
      <c r="F162" s="8"/>
      <c r="G162" s="8"/>
      <c r="H162" s="8"/>
      <c r="I162" s="8"/>
    </row>
  </sheetData>
  <mergeCells count="42">
    <mergeCell ref="A30:A32"/>
    <mergeCell ref="A48:F48"/>
    <mergeCell ref="I30:I32"/>
    <mergeCell ref="A39:A41"/>
    <mergeCell ref="A36:A38"/>
    <mergeCell ref="I39:I41"/>
    <mergeCell ref="I42:I44"/>
    <mergeCell ref="A42:A44"/>
    <mergeCell ref="I36:I38"/>
    <mergeCell ref="A45:A47"/>
    <mergeCell ref="A33:A35"/>
    <mergeCell ref="I4:I5"/>
    <mergeCell ref="A4:A5"/>
    <mergeCell ref="F1:I1"/>
    <mergeCell ref="A18:A20"/>
    <mergeCell ref="I18:I20"/>
    <mergeCell ref="H4:H5"/>
    <mergeCell ref="B4:B5"/>
    <mergeCell ref="B3:H3"/>
    <mergeCell ref="I15:I17"/>
    <mergeCell ref="F2:I2"/>
    <mergeCell ref="A2:E2"/>
    <mergeCell ref="A15:A17"/>
    <mergeCell ref="A6:A8"/>
    <mergeCell ref="I6:I8"/>
    <mergeCell ref="A1:C1"/>
    <mergeCell ref="J7:K16"/>
    <mergeCell ref="H49:I49"/>
    <mergeCell ref="A49:D49"/>
    <mergeCell ref="I9:I11"/>
    <mergeCell ref="I12:I14"/>
    <mergeCell ref="A9:A11"/>
    <mergeCell ref="A12:A14"/>
    <mergeCell ref="I21:I23"/>
    <mergeCell ref="I24:I26"/>
    <mergeCell ref="A21:A23"/>
    <mergeCell ref="A24:A26"/>
    <mergeCell ref="I27:I29"/>
    <mergeCell ref="I33:I35"/>
    <mergeCell ref="A27:A29"/>
    <mergeCell ref="G48:I48"/>
    <mergeCell ref="I45:I47"/>
  </mergeCells>
  <phoneticPr fontId="0" type="noConversion"/>
  <printOptions horizontalCentered="1"/>
  <pageMargins left="0.78740157480314965" right="0.78740157480314965" top="0.78740157480314965" bottom="0.78740157480314965" header="0" footer="0.59055118110236227"/>
  <pageSetup paperSize="9" scale="62" orientation="portrait" r:id="rId1"/>
  <headerFooter alignWithMargins="0">
    <oddFooter>&amp;C&amp;14 5 - 26</oddFooter>
  </headerFooter>
  <rowBreaks count="1" manualBreakCount="1">
    <brk id="49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3</vt:i4>
      </vt:variant>
      <vt:variant>
        <vt:lpstr>النطاقات المسماة</vt:lpstr>
      </vt:variant>
      <vt:variant>
        <vt:i4>1</vt:i4>
      </vt:variant>
    </vt:vector>
  </HeadingPairs>
  <TitlesOfParts>
    <vt:vector size="4" baseType="lpstr">
      <vt:lpstr>ورقة1</vt:lpstr>
      <vt:lpstr>ورقة2</vt:lpstr>
      <vt:lpstr>ورقة3</vt:lpstr>
      <vt:lpstr>ورقة1!Print_Area</vt:lpstr>
    </vt:vector>
  </TitlesOfParts>
  <Company>ncc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mohammed al_amri</dc:creator>
  <cp:lastModifiedBy>ابو سلامه التيماني</cp:lastModifiedBy>
  <cp:lastPrinted>2016-03-20T09:17:30Z</cp:lastPrinted>
  <dcterms:created xsi:type="dcterms:W3CDTF">1999-10-24T06:49:53Z</dcterms:created>
  <dcterms:modified xsi:type="dcterms:W3CDTF">2020-07-07T14:17:43Z</dcterms:modified>
</cp:coreProperties>
</file>